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45" windowWidth="11400" windowHeight="9090" tabRatio="911" firstSheet="6" activeTab="8"/>
  </bookViews>
  <sheets>
    <sheet name="Lupette Medium " sheetId="1" r:id="rId1"/>
    <sheet name="Sq. Lupette Medium" sheetId="2" r:id="rId2"/>
    <sheet name="Lupette Medium Coppie" sheetId="3" r:id="rId3"/>
    <sheet name="Tigrotte Large" sheetId="4" r:id="rId4"/>
    <sheet name="Tigrotte Medium" sheetId="5" r:id="rId5"/>
    <sheet name="Tigrotte Medium Coppie " sheetId="6" r:id="rId6"/>
    <sheet name="PULCINE Sq" sheetId="7" r:id="rId7"/>
    <sheet name="COCCINELLE MEDIUM Sq" sheetId="8" r:id="rId8"/>
    <sheet name="Sq. I CATEG.Medium C.L." sheetId="9" r:id="rId9"/>
    <sheet name="Allieve Medium CerchioPalla" sheetId="10" r:id="rId10"/>
    <sheet name="Allieve Medium " sheetId="11" r:id="rId11"/>
    <sheet name="Allieve Large" sheetId="12" r:id="rId12"/>
    <sheet name="Allieve Large CerchioPalla" sheetId="13" r:id="rId13"/>
    <sheet name="Ragazze Medium" sheetId="14" r:id="rId14"/>
    <sheet name="Ragazze Large" sheetId="15" r:id="rId15"/>
    <sheet name="Ragazze Super" sheetId="16" r:id="rId16"/>
    <sheet name="Ragazze M Coppia Cer-Clav" sheetId="17" r:id="rId17"/>
    <sheet name="Junior Medium " sheetId="18" r:id="rId18"/>
    <sheet name="Junior Super" sheetId="19" r:id="rId19"/>
    <sheet name="Senior Medium " sheetId="20" r:id="rId20"/>
    <sheet name="Sq. I CATEG.Medium CERCHIO " sheetId="21" r:id="rId21"/>
    <sheet name="Sq. I CATEG.Large Cerchio  " sheetId="22" r:id="rId22"/>
    <sheet name="Sq. II CAT. Medium Cer-Palla" sheetId="23" r:id="rId23"/>
    <sheet name="Sq. II CATEG. Medium Palla" sheetId="24" r:id="rId24"/>
    <sheet name="Sq. II CATEG. Large Palla" sheetId="25" r:id="rId25"/>
    <sheet name="Sq. II CATEG. Super Palla" sheetId="26" r:id="rId26"/>
  </sheets>
  <definedNames>
    <definedName name="_xlnm.Print_Titles" localSheetId="11">'Allieve Large'!$1:$3</definedName>
    <definedName name="_xlnm.Print_Titles" localSheetId="10">'Allieve Medium '!$1:$3</definedName>
    <definedName name="_xlnm.Print_Titles" localSheetId="9">'Allieve Medium CerchioPalla'!$1:$3</definedName>
    <definedName name="_xlnm.Print_Titles" localSheetId="17">'Junior Medium '!$1:$3</definedName>
    <definedName name="_xlnm.Print_Titles" localSheetId="0">'Lupette Medium '!$1:$3</definedName>
    <definedName name="_xlnm.Print_Titles" localSheetId="14">'Ragazze Large'!$1:$3</definedName>
    <definedName name="_xlnm.Print_Titles" localSheetId="13">'Ragazze Medium'!$1:$3</definedName>
    <definedName name="_xlnm.Print_Titles" localSheetId="15">'Ragazze Super'!$1:$3</definedName>
    <definedName name="_xlnm.Print_Titles" localSheetId="19">'Senior Medium '!$1:$3</definedName>
    <definedName name="_xlnm.Print_Titles" localSheetId="21">'Sq. I CATEG.Large Cerchio  '!$1:$3</definedName>
    <definedName name="_xlnm.Print_Titles" localSheetId="8">'Sq. I CATEG.Medium C.L.'!$1:$3</definedName>
    <definedName name="_xlnm.Print_Titles" localSheetId="20">'Sq. I CATEG.Medium CERCHIO '!$1:$3</definedName>
    <definedName name="_xlnm.Print_Titles" localSheetId="24">'Sq. II CATEG. Large Palla'!$1:$3</definedName>
    <definedName name="_xlnm.Print_Titles" localSheetId="23">'Sq. II CATEG. Medium Palla'!$1:$3</definedName>
    <definedName name="_xlnm.Print_Titles" localSheetId="1">'Sq. Lupette Medium'!$1:$3</definedName>
    <definedName name="_xlnm.Print_Titles" localSheetId="4">'Tigrotte Medium'!$1:$3</definedName>
    <definedName name="_xlnm.Print_Titles" localSheetId="5">'Tigrotte Medium Coppie '!$1:$3</definedName>
  </definedNames>
  <calcPr fullCalcOnLoad="1"/>
</workbook>
</file>

<file path=xl/sharedStrings.xml><?xml version="1.0" encoding="utf-8"?>
<sst xmlns="http://schemas.openxmlformats.org/spreadsheetml/2006/main" count="577" uniqueCount="288">
  <si>
    <t>NOME E COGNOME</t>
  </si>
  <si>
    <t>SOCIETA'</t>
  </si>
  <si>
    <t>ESECUZIONE C.L.</t>
  </si>
  <si>
    <t>SCHEDA C.L.</t>
  </si>
  <si>
    <t>TOTALE C.L.</t>
  </si>
  <si>
    <t xml:space="preserve">LUPETTE MEDIUM </t>
  </si>
  <si>
    <t>ESECUZIONE PALLA</t>
  </si>
  <si>
    <t>COMPOSIZIONE PALLA</t>
  </si>
  <si>
    <t>SCHEDA  PALLA</t>
  </si>
  <si>
    <t>TOTALE  PALLA</t>
  </si>
  <si>
    <t xml:space="preserve">TIGROTTE MEDIUM </t>
  </si>
  <si>
    <t xml:space="preserve">ALLIEVE MEDIUM </t>
  </si>
  <si>
    <t>ALLIEVE LARGE</t>
  </si>
  <si>
    <t>RAGAZZE MEDIUM</t>
  </si>
  <si>
    <t>Simonetti Sarah</t>
  </si>
  <si>
    <t>Patrizi Chiara</t>
  </si>
  <si>
    <t>Aquilani Noemi</t>
  </si>
  <si>
    <t>Salis Laura</t>
  </si>
  <si>
    <t>Tirico Giorgia</t>
  </si>
  <si>
    <t>Picone Victoria</t>
  </si>
  <si>
    <t>Di Carlo Giulia</t>
  </si>
  <si>
    <t>Felicioni Sara</t>
  </si>
  <si>
    <t>Martinelli Valeria</t>
  </si>
  <si>
    <t>Bertozzi Sara</t>
  </si>
  <si>
    <t>Mignone Valeria</t>
  </si>
  <si>
    <t>Efatoski Esmeralda</t>
  </si>
  <si>
    <t>Zangrilli Aurora</t>
  </si>
  <si>
    <t>Stella Asia</t>
  </si>
  <si>
    <t>Boccardi Gaia</t>
  </si>
  <si>
    <t>Castellani Flaminia</t>
  </si>
  <si>
    <t>Malatesta Claudia</t>
  </si>
  <si>
    <t>TIGROTTE MEDIUM PALLA A COPPIE</t>
  </si>
  <si>
    <t>CSI Roma Est</t>
  </si>
  <si>
    <t>Juppiter Sport</t>
  </si>
  <si>
    <t>Lazzazzera Alessia</t>
  </si>
  <si>
    <t>Rosati Gaia</t>
  </si>
  <si>
    <t>Bello Chiara</t>
  </si>
  <si>
    <t>Marguccio Antonella</t>
  </si>
  <si>
    <t>Santinato Selene</t>
  </si>
  <si>
    <t>Speranza Gloria</t>
  </si>
  <si>
    <t>Moretti Irene</t>
  </si>
  <si>
    <t>Nenci Giulia</t>
  </si>
  <si>
    <t>Valletta Giulia</t>
  </si>
  <si>
    <t>Frustaci Nicoletta</t>
  </si>
  <si>
    <t>Spina Marta</t>
  </si>
  <si>
    <t>Torelli Elisabetta</t>
  </si>
  <si>
    <t>ALLIEVE MEDIUM CERCHIO-PALLA</t>
  </si>
  <si>
    <t>RAGAZZE LARGE</t>
  </si>
  <si>
    <t>RAGAZZE SUPER</t>
  </si>
  <si>
    <t>SQUADRA I^ CATEGORIA MEDIUM CERCHIO</t>
  </si>
  <si>
    <t>Lanzalunga Luana</t>
  </si>
  <si>
    <t>ESECUZIONE FUNE</t>
  </si>
  <si>
    <t>COMPOSIZIONE FUNE</t>
  </si>
  <si>
    <t>SCHEDA FUNE</t>
  </si>
  <si>
    <t>TOTALE FUNE</t>
  </si>
  <si>
    <t xml:space="preserve">ESECUZIONE </t>
  </si>
  <si>
    <t xml:space="preserve">COMPOSIZIONE </t>
  </si>
  <si>
    <t xml:space="preserve">SCHEDA </t>
  </si>
  <si>
    <t>ASD Gymnasium Monte Mario</t>
  </si>
  <si>
    <t>Juppiter</t>
  </si>
  <si>
    <t xml:space="preserve">TOTALE </t>
  </si>
  <si>
    <t>SCHEDA</t>
  </si>
  <si>
    <t>De Angelis Carol</t>
  </si>
  <si>
    <t>Racanelli Laura</t>
  </si>
  <si>
    <t>Antonucci Maria Virginia</t>
  </si>
  <si>
    <t>Pires Camilla</t>
  </si>
  <si>
    <t>Mirigliano Alba Kristina</t>
  </si>
  <si>
    <t>Acuna Perez Gabriela</t>
  </si>
  <si>
    <t>Amici Andrea</t>
  </si>
  <si>
    <t>Grasso Ilaria</t>
  </si>
  <si>
    <t>Marini Emma</t>
  </si>
  <si>
    <t>Mercurio Ludovica</t>
  </si>
  <si>
    <t>Rettura Sofia</t>
  </si>
  <si>
    <t>SQUADRA LUPETTE MEDIUM   C.L.</t>
  </si>
  <si>
    <t>SQUADRA I^ CATEGORIA LARGE CERCHIO</t>
  </si>
  <si>
    <t>SQUADRA I^ CATEGORIA MEDIUM C.L.</t>
  </si>
  <si>
    <t>PULCINE SQUADRE</t>
  </si>
  <si>
    <t>Punto e Virgola</t>
  </si>
  <si>
    <t>Marini Anna Giulia</t>
  </si>
  <si>
    <t>Brescia Miriana</t>
  </si>
  <si>
    <t>Vincenti Asia</t>
  </si>
  <si>
    <t>Angelini Martina</t>
  </si>
  <si>
    <t>Triolo Alessandra</t>
  </si>
  <si>
    <t>D'Aquilio Noemi</t>
  </si>
  <si>
    <t>Antonini Alessia</t>
  </si>
  <si>
    <t>Castori Samantha</t>
  </si>
  <si>
    <t>Moneti Ginevra</t>
  </si>
  <si>
    <t>SCHEDA PALLA</t>
  </si>
  <si>
    <t>TOTALE PALLA</t>
  </si>
  <si>
    <t>Arcifa Giulia</t>
  </si>
  <si>
    <t>RAGAZZE MEDIUM COPPIA</t>
  </si>
  <si>
    <t>ESECUZIONE CER-CLA</t>
  </si>
  <si>
    <t>COMPOSIZIONE CER-CLA</t>
  </si>
  <si>
    <t>SCHEDA CER-CLA</t>
  </si>
  <si>
    <t>TOTALE CER-CLA</t>
  </si>
  <si>
    <t>Aquilani - Dagraca</t>
  </si>
  <si>
    <t>Federica Dolfini</t>
  </si>
  <si>
    <t>Torretta Caterina</t>
  </si>
  <si>
    <t>Stoppoloni - Billi</t>
  </si>
  <si>
    <t>Cionni - Maggi</t>
  </si>
  <si>
    <t>ALLIEVE LARGE COPPIA PALLA-CERCHIO</t>
  </si>
  <si>
    <t>Efatoski - Moneti</t>
  </si>
  <si>
    <t>Panebarco Sara</t>
  </si>
  <si>
    <t>Ubaldi-Santucci</t>
  </si>
  <si>
    <t>SQUADRA II^ CATEGORIA  MEDIUM PALLA</t>
  </si>
  <si>
    <t>Pantano Giulia</t>
  </si>
  <si>
    <t>Antonucci Maria Giordana</t>
  </si>
  <si>
    <t>SQUADRA II^ CATEGORIA  LARGE PALLA</t>
  </si>
  <si>
    <t xml:space="preserve">Squadra 3 </t>
  </si>
  <si>
    <t xml:space="preserve">Squadra 2 </t>
  </si>
  <si>
    <t xml:space="preserve">ASD Gymnasium M. Mario </t>
  </si>
  <si>
    <t xml:space="preserve">CSI Roma Est </t>
  </si>
  <si>
    <t xml:space="preserve">Squadra 1 </t>
  </si>
  <si>
    <t xml:space="preserve">Squadra Virgoline </t>
  </si>
  <si>
    <t xml:space="preserve">Squadra Virgolette </t>
  </si>
  <si>
    <t xml:space="preserve">Squadra Stelline </t>
  </si>
  <si>
    <t xml:space="preserve">Sq. Farfalline </t>
  </si>
  <si>
    <t xml:space="preserve">Sq. Roselline </t>
  </si>
  <si>
    <t xml:space="preserve">Squadra 4 </t>
  </si>
  <si>
    <t>ESECUZIONE Palla</t>
  </si>
  <si>
    <t>COMP.            C.L.</t>
  </si>
  <si>
    <t>COMP.   Palla</t>
  </si>
  <si>
    <t>SCHEDA        Palla</t>
  </si>
  <si>
    <t>TOT ATTREZZI</t>
  </si>
  <si>
    <t>ESECUZIONE     PALLA</t>
  </si>
  <si>
    <t>COMP.                  C.L.</t>
  </si>
  <si>
    <t>ESECUZIONE     C.L.</t>
  </si>
  <si>
    <t>SCHEDA                C.L.</t>
  </si>
  <si>
    <t>TOTALE                C.L.</t>
  </si>
  <si>
    <t>COMP.                 PALLA</t>
  </si>
  <si>
    <t>SCHEDA   PALLA</t>
  </si>
  <si>
    <t>TOTALE       PALLA</t>
  </si>
  <si>
    <t>TOTALE         ATTREZZI</t>
  </si>
  <si>
    <t xml:space="preserve">                                  De Luca Alice</t>
  </si>
  <si>
    <t>Ubaldi Angelica</t>
  </si>
  <si>
    <t>Santucci Alessia</t>
  </si>
  <si>
    <t xml:space="preserve">CAMPIONATO REGIONALE CSI  </t>
  </si>
  <si>
    <t>ESECUZIONE            I PROVA</t>
  </si>
  <si>
    <t>COMP.                   I PROVA</t>
  </si>
  <si>
    <t>SCHEDA              I PROVA</t>
  </si>
  <si>
    <t>Pantano-Anagni</t>
  </si>
  <si>
    <t>Salis-Pires</t>
  </si>
  <si>
    <t>Grasso-Marini</t>
  </si>
  <si>
    <t>Lanzalunga-Castellani</t>
  </si>
  <si>
    <t>Rettura-Mirigliano</t>
  </si>
  <si>
    <t xml:space="preserve">TOTALE               I PROVA </t>
  </si>
  <si>
    <t>ESECUZIONE                  II PROVA</t>
  </si>
  <si>
    <t>COMP.                  II PROVA</t>
  </si>
  <si>
    <t>SCHEDA     II PROVA</t>
  </si>
  <si>
    <t>TOTALE                     II PROVA</t>
  </si>
  <si>
    <t>TIGROTTE MEDIUM CERCHIO A COPPIE</t>
  </si>
  <si>
    <t>SCHEDA       II PROVA</t>
  </si>
  <si>
    <t>Brondo-Zou</t>
  </si>
  <si>
    <t>Brondo-Amici</t>
  </si>
  <si>
    <t>Squadra A (Tirico-Tirico-Picone-Bertozzi)</t>
  </si>
  <si>
    <t xml:space="preserve"> Squadra B (Anagni-Molinaro-Gambera)</t>
  </si>
  <si>
    <t>ESECUZIONE              I PROVA</t>
  </si>
  <si>
    <t>COMP.                    I PROVA</t>
  </si>
  <si>
    <t>SCHEDA                           I PROVA</t>
  </si>
  <si>
    <t>TOTALE                        I PROVA</t>
  </si>
  <si>
    <t>ESECUZIONE              II PROVA</t>
  </si>
  <si>
    <t>COMP.                    II PROVA</t>
  </si>
  <si>
    <t>SCHEDA                           II PROVA</t>
  </si>
  <si>
    <t>TOTALE                        II PROVA</t>
  </si>
  <si>
    <t>CAMPIONATO REGIONALE CSI (I PROVA)</t>
  </si>
  <si>
    <t>CAMPIONATO REGIONALE CSI (II PROVA)</t>
  </si>
  <si>
    <t xml:space="preserve">NOME </t>
  </si>
  <si>
    <t>LUPETTE MEDIUM PALLA A COPPIE</t>
  </si>
  <si>
    <t>Molinaro-Gambera</t>
  </si>
  <si>
    <t>Lambiase-Altavilla</t>
  </si>
  <si>
    <t>Bazzoli-Pula</t>
  </si>
  <si>
    <t>LUPETTE MEDIUM CERCHIO A COPPIE</t>
  </si>
  <si>
    <t>De Angelis-Racanelli</t>
  </si>
  <si>
    <t>Fatiga-Marchitto</t>
  </si>
  <si>
    <t>Gelfusa-Bellotti</t>
  </si>
  <si>
    <t>SQUADRA COCCINELLE MEDIUM</t>
  </si>
  <si>
    <t>ESECUZIONE                  I PROVA</t>
  </si>
  <si>
    <t>COMPOSIZIONE                I PROVA</t>
  </si>
  <si>
    <t>SCHEDA                       I PROVA</t>
  </si>
  <si>
    <t>TOTALE                           I PROVA</t>
  </si>
  <si>
    <t>Scardini-Spagnolo</t>
  </si>
  <si>
    <t>Felicioni-Di Carlo</t>
  </si>
  <si>
    <t>Lazzazzera-Stella</t>
  </si>
  <si>
    <t>Palladino-Lee</t>
  </si>
  <si>
    <t>Bertozzi-Mignone</t>
  </si>
  <si>
    <t>ESECUZIONE        I PROVA</t>
  </si>
  <si>
    <t xml:space="preserve">COMPOSIZIONE   I PROVA </t>
  </si>
  <si>
    <t>SCHEDA                        I PROVA</t>
  </si>
  <si>
    <t>TOTALE                  I PROVA</t>
  </si>
  <si>
    <t>ESECUZIONE          II PROVA</t>
  </si>
  <si>
    <t xml:space="preserve">COMPOSIZIONE            II PROVA </t>
  </si>
  <si>
    <t>SCHEDA                        II PROVA</t>
  </si>
  <si>
    <t>TOTALE                       II PROVA</t>
  </si>
  <si>
    <t>Maranghi Beatrice</t>
  </si>
  <si>
    <t>SCHEDA  FUNE</t>
  </si>
  <si>
    <t>TOTALE  FUNE</t>
  </si>
  <si>
    <t>TOTALE ATTREZZI</t>
  </si>
  <si>
    <t>Scardini Chiara</t>
  </si>
  <si>
    <t>Spagnoli Federica</t>
  </si>
  <si>
    <t>Billi Alessandra</t>
  </si>
  <si>
    <t>Stoppoloni Ludovica</t>
  </si>
  <si>
    <t xml:space="preserve">ESECUZIONE FUNE </t>
  </si>
  <si>
    <t xml:space="preserve">COMPOSIZIONE FUNE </t>
  </si>
  <si>
    <t xml:space="preserve">SCHEDA FUNE </t>
  </si>
  <si>
    <t xml:space="preserve">TOTALE FUNE  </t>
  </si>
  <si>
    <t>TOTALE  ATTREZZI</t>
  </si>
  <si>
    <t>Innocenzi Chiara</t>
  </si>
  <si>
    <t>Barchiesi Beatrice</t>
  </si>
  <si>
    <t>Rufini Giorgia</t>
  </si>
  <si>
    <t>ESECUZIONE CERCHIO</t>
  </si>
  <si>
    <t>COMPOSIZIONE CERCHIO</t>
  </si>
  <si>
    <t>SCHEDA CERCHIO</t>
  </si>
  <si>
    <t>TOTALE CERCHIO</t>
  </si>
  <si>
    <t>Putame Ludovica</t>
  </si>
  <si>
    <t>ESECUZIONE               PRIMO ATTREZZO</t>
  </si>
  <si>
    <t>COMPOSIZIONE         PRIMO ATTREZZO</t>
  </si>
  <si>
    <t>SCHEDA                      PRIMO ATTREZZO</t>
  </si>
  <si>
    <t xml:space="preserve">JUNIOR MEDIUM </t>
  </si>
  <si>
    <r>
      <t xml:space="preserve">TOTALE                      PRIMO ATTREZZO </t>
    </r>
    <r>
      <rPr>
        <sz val="8"/>
        <rFont val="Arial"/>
        <family val="2"/>
      </rPr>
      <t>(Palla)</t>
    </r>
  </si>
  <si>
    <t xml:space="preserve">JUNIOR SUPER </t>
  </si>
  <si>
    <t>SCHEDA  CERCHIO</t>
  </si>
  <si>
    <t>TOTALE  CERCHIO</t>
  </si>
  <si>
    <t xml:space="preserve">SENIOR MEDIUM </t>
  </si>
  <si>
    <t>ESECUZIONE NASTRO</t>
  </si>
  <si>
    <t>COMPOSIZIONE NASTRO</t>
  </si>
  <si>
    <t>SCHEDA NASTRO</t>
  </si>
  <si>
    <t>TOTALE NASTRO</t>
  </si>
  <si>
    <t>Squadra 3 (Innocenzi-Barchiesi-Rufini)</t>
  </si>
  <si>
    <t>ESECUZIONE                     I PROVA</t>
  </si>
  <si>
    <t>SCHEDA               I PROVA</t>
  </si>
  <si>
    <t>TOTALE                 I PROVA</t>
  </si>
  <si>
    <t>ESECUZIONE                            II PROVA</t>
  </si>
  <si>
    <t>COMPOSIZIONE                              II PROVA</t>
  </si>
  <si>
    <t>SCHEDA                    II PROVA</t>
  </si>
  <si>
    <t>TOTALE                  II PROVA</t>
  </si>
  <si>
    <t xml:space="preserve">COMPOSIZIONE                   I PROVA </t>
  </si>
  <si>
    <t>SCHEDA                         I PROVA</t>
  </si>
  <si>
    <t>TOTALE                          I PROVA</t>
  </si>
  <si>
    <t>ESECUZIONE                   II PROVA</t>
  </si>
  <si>
    <t>COMPOSIZIONE                           II PROVA</t>
  </si>
  <si>
    <t>TOTALE                            II PROVA</t>
  </si>
  <si>
    <t>SQUADRA II^ CATEGORIA SUPER PALLA</t>
  </si>
  <si>
    <t>Squadra A (Salis-Simonetti-Irlandi-Aquilani)</t>
  </si>
  <si>
    <t>COMPOSIZIONE                II PROVA</t>
  </si>
  <si>
    <t>SCHEDA                       II PROVA</t>
  </si>
  <si>
    <t>TOTALE                           II PROVA</t>
  </si>
  <si>
    <t>Squadra B (Malatesta-Castellani-Pires-Maranghi     -Lanzalunga-Acuna)</t>
  </si>
  <si>
    <t>Squadra C (Mercurio-Marini-Brescia-Vincenti)</t>
  </si>
  <si>
    <t>SQUADRA II^ CATEGORIA MEDIUM CERCHIO-PALLA</t>
  </si>
  <si>
    <t>Squadra 1 (Marguccio-Bello-Aquilani-Dagraca)</t>
  </si>
  <si>
    <t>ESECUZIONE               SECONDO ATTREZZO</t>
  </si>
  <si>
    <t>Salazar Fabiola           (II: cerchio)</t>
  </si>
  <si>
    <t>COMPOSIZIONE         SECONDO ATTREZZO</t>
  </si>
  <si>
    <t>SCHEDA                      SECONDO ATTREZZO</t>
  </si>
  <si>
    <t>TOTALE                      SECONDO ATTREZZO</t>
  </si>
  <si>
    <t>TOTALE                       ATTREZZI</t>
  </si>
  <si>
    <t>Franchetti Pardo Giulia    (II: fune)</t>
  </si>
  <si>
    <t>Antonucci Jasmine           (II: nastro)</t>
  </si>
  <si>
    <t>Magliona Elisa                          (II: cerchio)</t>
  </si>
  <si>
    <t>Irlante Sole</t>
  </si>
  <si>
    <t xml:space="preserve">Squadra Virgoline (Savi-Confaloni-Mongelli) </t>
  </si>
  <si>
    <t>Squadra 1 (Ardente-Vanzetto-Funes)</t>
  </si>
  <si>
    <t>Sq. Roselline (Matteuscig-Rossi-Rossi)</t>
  </si>
  <si>
    <t xml:space="preserve">Squadra Virgolette (Savi-Giannelli-Leonelli </t>
  </si>
  <si>
    <t>Squadra 2 (Limalin-Gelfusa-Mameli)</t>
  </si>
  <si>
    <t>Juppiter Sport (Pompei-Mariottini-Speranza-Galla)</t>
  </si>
  <si>
    <t>Mameli-Fatiga</t>
  </si>
  <si>
    <t>Irlante-Acuna</t>
  </si>
  <si>
    <t xml:space="preserve">TIGROTTE LARGE </t>
  </si>
  <si>
    <t>Bove Francesca</t>
  </si>
  <si>
    <t>Squadra 1 (Moretti-Valletta-Frustaci-Arcifa)</t>
  </si>
  <si>
    <t>TOTALE  C.L.</t>
  </si>
  <si>
    <t>COMPOSIZIONE C.L.</t>
  </si>
  <si>
    <t>Squadra 1 (Dolfini-Nenci-Putame-Arcifa)</t>
  </si>
  <si>
    <t>Squadra 1 (Salazar-Franchetti-Magliona-Antonucci)</t>
  </si>
  <si>
    <t>anno di nascita 2003</t>
  </si>
  <si>
    <t xml:space="preserve">Squadra A </t>
  </si>
  <si>
    <t>Squadra 3 (Boccardi-D'Aquilio- Zangrilli)</t>
  </si>
  <si>
    <t>Squadra 2 (Iacovone- Imperiale-Giordano)</t>
  </si>
  <si>
    <t>Squadra 1(Pettinari- Pettinari-Virgili)</t>
  </si>
  <si>
    <t>Squadra 2  (Santucci-Ubaldi-Martinelli)</t>
  </si>
  <si>
    <t>Squadra 1  (Di Carlo-Felicioni-Stoppoloni-Billi-Rosati)</t>
  </si>
  <si>
    <t>Squadra B (Bertozzi-Mignone-Santinato)</t>
  </si>
  <si>
    <t>Squadra A (Bello-Marguccio-Lazzazzera-Stella)</t>
  </si>
  <si>
    <t>CAMPIONATO REGIONALE CSI 2013</t>
  </si>
  <si>
    <t>CAMPIONATO CSI REGIONALE 2013</t>
  </si>
  <si>
    <t>CAMPIONATO REGIONALE CSI  2013</t>
  </si>
  <si>
    <t>anno di nascita 2004                Precede in classifica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</si>
</sst>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6"/>
      <name val="Microsoft Sans Serif"/>
      <family val="2"/>
    </font>
    <font>
      <sz val="8"/>
      <name val="Arial"/>
      <family val="0"/>
    </font>
    <font>
      <sz val="11"/>
      <name val="Microsoft Sans Serif"/>
      <family val="2"/>
    </font>
    <font>
      <sz val="12"/>
      <name val="Microsoft Sans Serif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i/>
      <sz val="15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64" fontId="6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4" fontId="9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64" fontId="9" fillId="2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9" fillId="2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zoomScalePageLayoutView="0" workbookViewId="0" topLeftCell="A1">
      <selection activeCell="A1" sqref="A1:K1"/>
    </sheetView>
  </sheetViews>
  <sheetFormatPr defaultColWidth="21.28125" defaultRowHeight="42" customHeight="1"/>
  <cols>
    <col min="1" max="1" width="12.8515625" style="3" customWidth="1"/>
    <col min="2" max="2" width="10.8515625" style="3" customWidth="1"/>
    <col min="3" max="3" width="10.421875" style="4" customWidth="1"/>
    <col min="4" max="4" width="8.8515625" style="4" customWidth="1"/>
    <col min="5" max="5" width="8.57421875" style="4" customWidth="1"/>
    <col min="6" max="6" width="10.00390625" style="4" customWidth="1"/>
    <col min="7" max="7" width="11.421875" style="3" customWidth="1"/>
    <col min="8" max="8" width="9.140625" style="3" customWidth="1"/>
    <col min="9" max="9" width="9.7109375" style="3" customWidth="1"/>
    <col min="10" max="10" width="9.8515625" style="3" customWidth="1"/>
    <col min="11" max="11" width="11.140625" style="3" customWidth="1"/>
    <col min="12" max="16384" width="21.28125" style="3" customWidth="1"/>
  </cols>
  <sheetData>
    <row r="1" spans="1:11" ht="42" customHeight="1">
      <c r="A1" s="57" t="s">
        <v>285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42" customHeight="1">
      <c r="A2" s="58" t="s">
        <v>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47.25" customHeight="1">
      <c r="A3" s="38" t="s">
        <v>0</v>
      </c>
      <c r="B3" s="38" t="s">
        <v>1</v>
      </c>
      <c r="C3" s="39" t="s">
        <v>2</v>
      </c>
      <c r="D3" s="39" t="s">
        <v>120</v>
      </c>
      <c r="E3" s="39" t="s">
        <v>3</v>
      </c>
      <c r="F3" s="39" t="s">
        <v>4</v>
      </c>
      <c r="G3" s="38" t="s">
        <v>119</v>
      </c>
      <c r="H3" s="38" t="s">
        <v>121</v>
      </c>
      <c r="I3" s="38" t="s">
        <v>122</v>
      </c>
      <c r="J3" s="38" t="s">
        <v>88</v>
      </c>
      <c r="K3" s="38" t="s">
        <v>123</v>
      </c>
    </row>
    <row r="4" spans="1:11" ht="43.5" customHeight="1">
      <c r="A4" s="35" t="s">
        <v>19</v>
      </c>
      <c r="B4" s="14" t="s">
        <v>58</v>
      </c>
      <c r="C4" s="15">
        <v>8.8</v>
      </c>
      <c r="D4" s="15">
        <v>10</v>
      </c>
      <c r="E4" s="15">
        <v>2</v>
      </c>
      <c r="F4" s="15">
        <f>SUM(C4:E4)</f>
        <v>20.8</v>
      </c>
      <c r="G4" s="15">
        <v>8.1</v>
      </c>
      <c r="H4" s="15">
        <v>9.4</v>
      </c>
      <c r="I4" s="15">
        <v>2.6</v>
      </c>
      <c r="J4" s="15">
        <f>SUM(G4:I4)</f>
        <v>20.1</v>
      </c>
      <c r="K4" s="15">
        <f>SUM(F4,J4)</f>
        <v>40.900000000000006</v>
      </c>
    </row>
    <row r="5" spans="1:11" ht="42" customHeight="1">
      <c r="A5" s="35" t="s">
        <v>18</v>
      </c>
      <c r="B5" s="14" t="s">
        <v>58</v>
      </c>
      <c r="C5" s="15">
        <v>7.9</v>
      </c>
      <c r="D5" s="15">
        <v>10</v>
      </c>
      <c r="E5" s="15">
        <v>1.3</v>
      </c>
      <c r="F5" s="15">
        <f>SUM(C5:E5)</f>
        <v>19.2</v>
      </c>
      <c r="G5" s="15">
        <v>8.3</v>
      </c>
      <c r="H5" s="15">
        <v>9.7</v>
      </c>
      <c r="I5" s="15">
        <v>2.6</v>
      </c>
      <c r="J5" s="15">
        <f>SUM(G5:I5)</f>
        <v>20.6</v>
      </c>
      <c r="K5" s="15">
        <f>SUM(F5,J5)</f>
        <v>39.8</v>
      </c>
    </row>
    <row r="6" spans="1:12" ht="42" customHeight="1">
      <c r="A6" s="35" t="s">
        <v>62</v>
      </c>
      <c r="B6" s="14" t="s">
        <v>32</v>
      </c>
      <c r="C6" s="15">
        <v>9.2</v>
      </c>
      <c r="D6" s="15">
        <v>9.1</v>
      </c>
      <c r="E6" s="15">
        <v>1.8</v>
      </c>
      <c r="F6" s="15">
        <f>SUM(C6:E6)</f>
        <v>20.099999999999998</v>
      </c>
      <c r="G6" s="15"/>
      <c r="H6" s="15"/>
      <c r="I6" s="15"/>
      <c r="J6" s="15">
        <f>SUM(G6:I6)</f>
        <v>0</v>
      </c>
      <c r="K6" s="15">
        <f>SUM(F6,J6)</f>
        <v>20.099999999999998</v>
      </c>
      <c r="L6" s="10"/>
    </row>
    <row r="7" spans="1:12" ht="42" customHeight="1">
      <c r="A7" s="35" t="s">
        <v>63</v>
      </c>
      <c r="B7" s="16" t="s">
        <v>32</v>
      </c>
      <c r="C7" s="15">
        <v>8</v>
      </c>
      <c r="D7" s="15">
        <v>8.8</v>
      </c>
      <c r="E7" s="15">
        <v>2.3</v>
      </c>
      <c r="F7" s="15">
        <f>SUM(C7:E7)</f>
        <v>19.1</v>
      </c>
      <c r="G7" s="15"/>
      <c r="H7" s="15"/>
      <c r="I7" s="15"/>
      <c r="J7" s="15">
        <f>SUM(G7:I7)</f>
        <v>0</v>
      </c>
      <c r="K7" s="15">
        <f>SUM(F7,J7)</f>
        <v>19.1</v>
      </c>
      <c r="L7" s="10"/>
    </row>
    <row r="8" spans="1:12" ht="42" customHeight="1">
      <c r="A8" s="14" t="s">
        <v>64</v>
      </c>
      <c r="B8" s="14" t="s">
        <v>58</v>
      </c>
      <c r="C8" s="15">
        <v>6.4</v>
      </c>
      <c r="D8" s="15">
        <v>8.2</v>
      </c>
      <c r="E8" s="15">
        <v>0.5</v>
      </c>
      <c r="F8" s="15">
        <f>SUM(C8:E8)</f>
        <v>15.1</v>
      </c>
      <c r="G8" s="15"/>
      <c r="H8" s="15"/>
      <c r="I8" s="15"/>
      <c r="J8" s="15">
        <f>SUM(G8:I8)</f>
        <v>0</v>
      </c>
      <c r="K8" s="15">
        <f>SUM(F8,J8)</f>
        <v>15.1</v>
      </c>
      <c r="L8" s="10"/>
    </row>
    <row r="9" spans="1:12" ht="42" customHeight="1">
      <c r="A9" s="7"/>
      <c r="B9" s="7"/>
      <c r="C9" s="8"/>
      <c r="D9" s="8"/>
      <c r="E9" s="8"/>
      <c r="F9" s="8"/>
      <c r="G9" s="9"/>
      <c r="H9" s="8"/>
      <c r="I9" s="8"/>
      <c r="J9" s="8"/>
      <c r="K9" s="8"/>
      <c r="L9" s="10"/>
    </row>
    <row r="10" spans="1:12" ht="42" customHeight="1">
      <c r="A10" s="7"/>
      <c r="B10" s="7"/>
      <c r="C10" s="8"/>
      <c r="D10" s="8"/>
      <c r="E10" s="8"/>
      <c r="F10" s="8"/>
      <c r="G10" s="9"/>
      <c r="H10" s="8"/>
      <c r="I10" s="8"/>
      <c r="J10" s="8"/>
      <c r="K10" s="8"/>
      <c r="L10" s="10"/>
    </row>
    <row r="11" spans="1:11" ht="42" customHeight="1">
      <c r="A11" s="7"/>
      <c r="B11" s="7"/>
      <c r="C11" s="8"/>
      <c r="D11" s="8"/>
      <c r="E11" s="8"/>
      <c r="F11" s="8"/>
      <c r="G11" s="9"/>
      <c r="H11" s="8"/>
      <c r="I11" s="8"/>
      <c r="J11" s="8"/>
      <c r="K11" s="8"/>
    </row>
    <row r="12" spans="1:11" ht="42" customHeight="1">
      <c r="A12" s="7"/>
      <c r="B12" s="7"/>
      <c r="C12" s="8"/>
      <c r="D12" s="8"/>
      <c r="E12" s="8"/>
      <c r="F12" s="8"/>
      <c r="G12" s="9"/>
      <c r="H12" s="8"/>
      <c r="I12" s="8"/>
      <c r="J12" s="8"/>
      <c r="K12" s="8"/>
    </row>
    <row r="13" spans="1:11" ht="42" customHeight="1">
      <c r="A13" s="7"/>
      <c r="B13" s="7"/>
      <c r="C13" s="8"/>
      <c r="D13" s="8"/>
      <c r="E13" s="8"/>
      <c r="F13" s="8"/>
      <c r="G13" s="9"/>
      <c r="H13" s="8"/>
      <c r="I13" s="8"/>
      <c r="J13" s="8"/>
      <c r="K13" s="8"/>
    </row>
    <row r="14" spans="1:11" ht="42" customHeight="1">
      <c r="A14" s="7"/>
      <c r="B14" s="7"/>
      <c r="C14" s="8"/>
      <c r="D14" s="8"/>
      <c r="E14" s="8"/>
      <c r="F14" s="8"/>
      <c r="G14" s="9"/>
      <c r="H14" s="8"/>
      <c r="I14" s="8"/>
      <c r="J14" s="8"/>
      <c r="K14" s="8"/>
    </row>
    <row r="15" spans="1:11" ht="42" customHeight="1">
      <c r="A15" s="7"/>
      <c r="B15" s="7"/>
      <c r="C15" s="8"/>
      <c r="D15" s="8"/>
      <c r="E15" s="8"/>
      <c r="F15" s="8"/>
      <c r="G15" s="9"/>
      <c r="H15" s="8"/>
      <c r="I15" s="8"/>
      <c r="J15" s="8"/>
      <c r="K15" s="8"/>
    </row>
    <row r="16" spans="1:11" ht="42" customHeight="1">
      <c r="A16" s="7"/>
      <c r="B16" s="7"/>
      <c r="C16" s="8"/>
      <c r="D16" s="8"/>
      <c r="E16" s="8"/>
      <c r="F16" s="8"/>
      <c r="G16" s="9"/>
      <c r="H16" s="8"/>
      <c r="I16" s="8"/>
      <c r="J16" s="8"/>
      <c r="K16" s="8"/>
    </row>
    <row r="17" spans="1:11" ht="42" customHeight="1">
      <c r="A17" s="7"/>
      <c r="B17" s="7"/>
      <c r="C17" s="8"/>
      <c r="D17" s="8"/>
      <c r="E17" s="8"/>
      <c r="F17" s="8"/>
      <c r="G17" s="9"/>
      <c r="H17" s="8"/>
      <c r="I17" s="8"/>
      <c r="J17" s="8"/>
      <c r="K17" s="8"/>
    </row>
    <row r="18" spans="1:11" ht="42" customHeight="1">
      <c r="A18" s="7"/>
      <c r="B18" s="7"/>
      <c r="C18" s="8"/>
      <c r="D18" s="8"/>
      <c r="E18" s="8"/>
      <c r="F18" s="8"/>
      <c r="G18" s="9"/>
      <c r="H18" s="8"/>
      <c r="I18" s="8"/>
      <c r="J18" s="8"/>
      <c r="K18" s="8"/>
    </row>
    <row r="19" spans="1:11" ht="42" customHeight="1">
      <c r="A19" s="7"/>
      <c r="B19" s="7"/>
      <c r="C19" s="8"/>
      <c r="D19" s="8"/>
      <c r="E19" s="8"/>
      <c r="F19" s="8"/>
      <c r="G19" s="9"/>
      <c r="H19" s="8"/>
      <c r="I19" s="8"/>
      <c r="J19" s="8"/>
      <c r="K19" s="8"/>
    </row>
    <row r="20" spans="1:11" ht="42" customHeight="1">
      <c r="A20" s="7"/>
      <c r="B20" s="7"/>
      <c r="C20" s="8"/>
      <c r="D20" s="8"/>
      <c r="E20" s="8"/>
      <c r="F20" s="8"/>
      <c r="G20" s="9"/>
      <c r="H20" s="8"/>
      <c r="I20" s="8"/>
      <c r="J20" s="8"/>
      <c r="K20" s="8"/>
    </row>
    <row r="21" spans="1:11" ht="42" customHeight="1">
      <c r="A21" s="7"/>
      <c r="B21" s="7"/>
      <c r="C21" s="8"/>
      <c r="D21" s="8"/>
      <c r="E21" s="8"/>
      <c r="F21" s="8"/>
      <c r="G21" s="9"/>
      <c r="H21" s="8"/>
      <c r="I21" s="8"/>
      <c r="J21" s="8"/>
      <c r="K21" s="8"/>
    </row>
    <row r="22" spans="1:11" ht="42" customHeight="1">
      <c r="A22" s="7"/>
      <c r="B22" s="7"/>
      <c r="C22" s="8"/>
      <c r="D22" s="8"/>
      <c r="E22" s="8"/>
      <c r="F22" s="8"/>
      <c r="G22" s="9"/>
      <c r="H22" s="8"/>
      <c r="I22" s="8"/>
      <c r="J22" s="8"/>
      <c r="K22" s="8"/>
    </row>
    <row r="23" spans="1:11" ht="42" customHeight="1">
      <c r="A23" s="7"/>
      <c r="B23" s="7"/>
      <c r="C23" s="8"/>
      <c r="D23" s="8"/>
      <c r="E23" s="8"/>
      <c r="F23" s="8"/>
      <c r="G23" s="9"/>
      <c r="H23" s="8"/>
      <c r="I23" s="8"/>
      <c r="J23" s="8"/>
      <c r="K23" s="8"/>
    </row>
    <row r="24" spans="1:11" ht="42" customHeight="1">
      <c r="A24" s="7"/>
      <c r="B24" s="7"/>
      <c r="C24" s="8"/>
      <c r="D24" s="8"/>
      <c r="E24" s="8"/>
      <c r="F24" s="8"/>
      <c r="G24" s="9"/>
      <c r="H24" s="8"/>
      <c r="I24" s="8"/>
      <c r="J24" s="8"/>
      <c r="K24" s="8"/>
    </row>
    <row r="25" spans="1:11" ht="42" customHeight="1">
      <c r="A25" s="7"/>
      <c r="B25" s="7"/>
      <c r="C25" s="8"/>
      <c r="D25" s="8"/>
      <c r="E25" s="8"/>
      <c r="F25" s="8"/>
      <c r="G25" s="9"/>
      <c r="H25" s="8"/>
      <c r="I25" s="8"/>
      <c r="J25" s="8"/>
      <c r="K25" s="8"/>
    </row>
    <row r="26" spans="1:11" ht="42" customHeight="1">
      <c r="A26" s="7"/>
      <c r="B26" s="7"/>
      <c r="C26" s="8"/>
      <c r="D26" s="8"/>
      <c r="E26" s="8"/>
      <c r="F26" s="8"/>
      <c r="G26" s="9"/>
      <c r="H26" s="8"/>
      <c r="I26" s="8"/>
      <c r="J26" s="8"/>
      <c r="K26" s="8"/>
    </row>
    <row r="27" spans="1:11" ht="42" customHeight="1">
      <c r="A27" s="7"/>
      <c r="B27" s="7"/>
      <c r="C27" s="8"/>
      <c r="D27" s="8"/>
      <c r="E27" s="8"/>
      <c r="F27" s="8"/>
      <c r="G27" s="9"/>
      <c r="H27" s="8"/>
      <c r="I27" s="8"/>
      <c r="J27" s="8"/>
      <c r="K27" s="8"/>
    </row>
    <row r="28" spans="1:11" ht="42" customHeight="1">
      <c r="A28" s="7"/>
      <c r="B28" s="7"/>
      <c r="C28" s="8"/>
      <c r="D28" s="8"/>
      <c r="E28" s="8"/>
      <c r="F28" s="8"/>
      <c r="G28" s="9"/>
      <c r="H28" s="8"/>
      <c r="I28" s="8"/>
      <c r="J28" s="8"/>
      <c r="K28" s="8"/>
    </row>
    <row r="29" spans="1:11" ht="42" customHeight="1">
      <c r="A29" s="7"/>
      <c r="B29" s="7"/>
      <c r="C29" s="8"/>
      <c r="D29" s="8"/>
      <c r="E29" s="8"/>
      <c r="F29" s="8"/>
      <c r="G29" s="9"/>
      <c r="H29" s="8"/>
      <c r="I29" s="8"/>
      <c r="J29" s="8"/>
      <c r="K29" s="8"/>
    </row>
    <row r="30" spans="1:11" ht="42" customHeight="1">
      <c r="A30" s="7"/>
      <c r="B30" s="7"/>
      <c r="C30" s="8"/>
      <c r="D30" s="8"/>
      <c r="E30" s="8"/>
      <c r="F30" s="8"/>
      <c r="G30" s="9"/>
      <c r="H30" s="8"/>
      <c r="I30" s="8"/>
      <c r="J30" s="8"/>
      <c r="K30" s="8"/>
    </row>
    <row r="31" spans="1:11" ht="42" customHeight="1">
      <c r="A31" s="7"/>
      <c r="B31" s="7"/>
      <c r="C31" s="8"/>
      <c r="D31" s="8"/>
      <c r="E31" s="8"/>
      <c r="F31" s="8"/>
      <c r="G31" s="9"/>
      <c r="H31" s="8"/>
      <c r="I31" s="8"/>
      <c r="J31" s="8"/>
      <c r="K31" s="8"/>
    </row>
    <row r="32" spans="1:11" ht="42" customHeight="1">
      <c r="A32" s="7"/>
      <c r="B32" s="7"/>
      <c r="C32" s="8"/>
      <c r="D32" s="8"/>
      <c r="E32" s="8"/>
      <c r="F32" s="8"/>
      <c r="G32" s="9"/>
      <c r="H32" s="8"/>
      <c r="I32" s="8"/>
      <c r="J32" s="8"/>
      <c r="K32" s="8"/>
    </row>
    <row r="33" spans="1:11" ht="42" customHeight="1">
      <c r="A33" s="7"/>
      <c r="B33" s="7"/>
      <c r="C33" s="8"/>
      <c r="D33" s="8"/>
      <c r="E33" s="8"/>
      <c r="F33" s="8"/>
      <c r="G33" s="9"/>
      <c r="H33" s="8"/>
      <c r="I33" s="8"/>
      <c r="J33" s="8"/>
      <c r="K33" s="8"/>
    </row>
    <row r="34" spans="1:11" ht="42" customHeight="1">
      <c r="A34" s="7"/>
      <c r="B34" s="7"/>
      <c r="C34" s="8"/>
      <c r="D34" s="8"/>
      <c r="E34" s="8"/>
      <c r="F34" s="8"/>
      <c r="G34" s="9"/>
      <c r="H34" s="8"/>
      <c r="I34" s="8"/>
      <c r="J34" s="8"/>
      <c r="K34" s="8"/>
    </row>
    <row r="35" spans="1:11" ht="42" customHeight="1">
      <c r="A35" s="7"/>
      <c r="B35" s="7"/>
      <c r="C35" s="8"/>
      <c r="D35" s="8"/>
      <c r="E35" s="8"/>
      <c r="F35" s="8"/>
      <c r="G35" s="9"/>
      <c r="H35" s="8"/>
      <c r="I35" s="8"/>
      <c r="J35" s="8"/>
      <c r="K35" s="8"/>
    </row>
    <row r="36" spans="1:11" ht="42" customHeight="1">
      <c r="A36" s="7"/>
      <c r="B36" s="7"/>
      <c r="C36" s="8"/>
      <c r="D36" s="8"/>
      <c r="E36" s="8"/>
      <c r="F36" s="8"/>
      <c r="G36" s="9"/>
      <c r="H36" s="8"/>
      <c r="I36" s="8"/>
      <c r="J36" s="8"/>
      <c r="K36" s="8"/>
    </row>
    <row r="37" spans="1:11" ht="42" customHeight="1">
      <c r="A37" s="7"/>
      <c r="B37" s="7"/>
      <c r="C37" s="8"/>
      <c r="D37" s="8"/>
      <c r="E37" s="8"/>
      <c r="F37" s="8"/>
      <c r="G37" s="9"/>
      <c r="H37" s="8"/>
      <c r="I37" s="8"/>
      <c r="J37" s="8"/>
      <c r="K37" s="8"/>
    </row>
    <row r="38" spans="1:11" ht="42" customHeight="1">
      <c r="A38" s="7"/>
      <c r="B38" s="7"/>
      <c r="C38" s="8"/>
      <c r="D38" s="8"/>
      <c r="E38" s="8"/>
      <c r="F38" s="8"/>
      <c r="G38" s="9"/>
      <c r="H38" s="8"/>
      <c r="I38" s="8"/>
      <c r="J38" s="8"/>
      <c r="K38" s="8"/>
    </row>
    <row r="39" spans="1:11" ht="42" customHeight="1">
      <c r="A39" s="7"/>
      <c r="B39" s="7"/>
      <c r="C39" s="8"/>
      <c r="D39" s="8"/>
      <c r="E39" s="8"/>
      <c r="F39" s="8"/>
      <c r="G39" s="9"/>
      <c r="H39" s="8"/>
      <c r="I39" s="8"/>
      <c r="J39" s="8"/>
      <c r="K39" s="8"/>
    </row>
    <row r="40" spans="1:11" ht="42" customHeight="1">
      <c r="A40" s="7"/>
      <c r="B40" s="10"/>
      <c r="C40" s="11"/>
      <c r="D40" s="11"/>
      <c r="E40" s="11"/>
      <c r="F40" s="11"/>
      <c r="G40" s="10"/>
      <c r="H40" s="10"/>
      <c r="I40" s="10"/>
      <c r="J40" s="10"/>
      <c r="K40" s="10"/>
    </row>
  </sheetData>
  <sheetProtection/>
  <mergeCells count="2">
    <mergeCell ref="A1:K1"/>
    <mergeCell ref="A2:K2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J10"/>
  <sheetViews>
    <sheetView zoomScalePageLayoutView="0" workbookViewId="0" topLeftCell="A1">
      <selection activeCell="A1" sqref="A1:J1"/>
    </sheetView>
  </sheetViews>
  <sheetFormatPr defaultColWidth="21.28125" defaultRowHeight="42" customHeight="1"/>
  <cols>
    <col min="1" max="1" width="18.28125" style="20" customWidth="1"/>
    <col min="2" max="2" width="12.421875" style="20" customWidth="1"/>
    <col min="3" max="3" width="12.7109375" style="20" customWidth="1"/>
    <col min="4" max="4" width="14.140625" style="20" customWidth="1"/>
    <col min="5" max="5" width="12.7109375" style="20" customWidth="1"/>
    <col min="6" max="6" width="12.28125" style="20" customWidth="1"/>
    <col min="7" max="7" width="13.140625" style="20" customWidth="1"/>
    <col min="8" max="8" width="14.57421875" style="20" customWidth="1"/>
    <col min="9" max="9" width="14.8515625" style="20" customWidth="1"/>
    <col min="10" max="10" width="15.421875" style="20" customWidth="1"/>
    <col min="11" max="16384" width="21.28125" style="20" customWidth="1"/>
  </cols>
  <sheetData>
    <row r="1" spans="1:10" ht="42" customHeight="1">
      <c r="A1" s="57" t="s">
        <v>284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42" customHeigh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42" customHeight="1">
      <c r="A3" s="52" t="s">
        <v>0</v>
      </c>
      <c r="B3" s="52" t="s">
        <v>1</v>
      </c>
      <c r="C3" s="46" t="s">
        <v>185</v>
      </c>
      <c r="D3" s="46" t="s">
        <v>186</v>
      </c>
      <c r="E3" s="46" t="s">
        <v>187</v>
      </c>
      <c r="F3" s="46" t="s">
        <v>188</v>
      </c>
      <c r="G3" s="46" t="s">
        <v>189</v>
      </c>
      <c r="H3" s="46" t="s">
        <v>190</v>
      </c>
      <c r="I3" s="46" t="s">
        <v>191</v>
      </c>
      <c r="J3" s="46" t="s">
        <v>192</v>
      </c>
    </row>
    <row r="4" spans="1:10" ht="37.5" customHeight="1">
      <c r="A4" s="27" t="s">
        <v>184</v>
      </c>
      <c r="B4" s="27" t="s">
        <v>58</v>
      </c>
      <c r="C4" s="28"/>
      <c r="D4" s="28"/>
      <c r="E4" s="28"/>
      <c r="F4" s="15">
        <f aca="true" t="shared" si="0" ref="F4:F10">SUM(C4:E4)</f>
        <v>0</v>
      </c>
      <c r="G4" s="15">
        <v>7</v>
      </c>
      <c r="H4" s="15">
        <v>9.7</v>
      </c>
      <c r="I4" s="15">
        <v>4.3</v>
      </c>
      <c r="J4" s="15">
        <f aca="true" t="shared" si="1" ref="J4:J10">SUM(G4:I4)</f>
        <v>21</v>
      </c>
    </row>
    <row r="5" spans="1:10" ht="35.25" customHeight="1">
      <c r="A5" s="27" t="s">
        <v>182</v>
      </c>
      <c r="B5" s="27" t="s">
        <v>58</v>
      </c>
      <c r="C5" s="28"/>
      <c r="D5" s="28"/>
      <c r="E5" s="28"/>
      <c r="F5" s="15">
        <f t="shared" si="0"/>
        <v>0</v>
      </c>
      <c r="G5" s="15">
        <v>6.9</v>
      </c>
      <c r="H5" s="15">
        <v>8.4</v>
      </c>
      <c r="I5" s="15">
        <v>3.6</v>
      </c>
      <c r="J5" s="15">
        <f t="shared" si="1"/>
        <v>18.900000000000002</v>
      </c>
    </row>
    <row r="6" spans="1:10" ht="42" customHeight="1">
      <c r="A6" s="27" t="s">
        <v>98</v>
      </c>
      <c r="B6" s="14" t="s">
        <v>32</v>
      </c>
      <c r="C6" s="15">
        <v>5.7</v>
      </c>
      <c r="D6" s="15">
        <v>8.6</v>
      </c>
      <c r="E6" s="15">
        <v>0.5</v>
      </c>
      <c r="F6" s="15">
        <f t="shared" si="0"/>
        <v>14.8</v>
      </c>
      <c r="G6" s="15">
        <v>6.5</v>
      </c>
      <c r="H6" s="15">
        <v>7.9</v>
      </c>
      <c r="I6" s="15">
        <v>3.5</v>
      </c>
      <c r="J6" s="15">
        <f t="shared" si="1"/>
        <v>17.9</v>
      </c>
    </row>
    <row r="7" spans="1:10" ht="42" customHeight="1">
      <c r="A7" s="27" t="s">
        <v>181</v>
      </c>
      <c r="B7" s="27" t="s">
        <v>32</v>
      </c>
      <c r="C7" s="28"/>
      <c r="D7" s="28"/>
      <c r="E7" s="28"/>
      <c r="F7" s="15">
        <f t="shared" si="0"/>
        <v>0</v>
      </c>
      <c r="G7" s="15">
        <v>7.1</v>
      </c>
      <c r="H7" s="15">
        <v>8.2</v>
      </c>
      <c r="I7" s="15">
        <v>2.5</v>
      </c>
      <c r="J7" s="15">
        <f t="shared" si="1"/>
        <v>17.799999999999997</v>
      </c>
    </row>
    <row r="8" spans="1:10" ht="42" customHeight="1">
      <c r="A8" s="27" t="s">
        <v>99</v>
      </c>
      <c r="B8" s="14" t="s">
        <v>33</v>
      </c>
      <c r="C8" s="15">
        <v>7</v>
      </c>
      <c r="D8" s="15">
        <v>8.9</v>
      </c>
      <c r="E8" s="15">
        <v>1.8</v>
      </c>
      <c r="F8" s="15">
        <f t="shared" si="0"/>
        <v>17.7</v>
      </c>
      <c r="G8" s="15">
        <v>7.7</v>
      </c>
      <c r="H8" s="15">
        <v>8.2</v>
      </c>
      <c r="I8" s="15">
        <v>1.8</v>
      </c>
      <c r="J8" s="15">
        <f t="shared" si="1"/>
        <v>17.7</v>
      </c>
    </row>
    <row r="9" spans="1:10" ht="42" customHeight="1">
      <c r="A9" s="27" t="s">
        <v>183</v>
      </c>
      <c r="B9" s="27" t="s">
        <v>32</v>
      </c>
      <c r="C9" s="28"/>
      <c r="D9" s="28"/>
      <c r="E9" s="28"/>
      <c r="F9" s="15">
        <f t="shared" si="0"/>
        <v>0</v>
      </c>
      <c r="G9" s="15">
        <v>5.9</v>
      </c>
      <c r="H9" s="15">
        <v>7.6</v>
      </c>
      <c r="I9" s="15">
        <v>2</v>
      </c>
      <c r="J9" s="15">
        <f t="shared" si="1"/>
        <v>15.5</v>
      </c>
    </row>
    <row r="10" spans="1:10" ht="42" customHeight="1">
      <c r="A10" s="27" t="s">
        <v>180</v>
      </c>
      <c r="B10" s="14" t="s">
        <v>32</v>
      </c>
      <c r="C10" s="15">
        <v>6.3</v>
      </c>
      <c r="D10" s="15">
        <v>8.6</v>
      </c>
      <c r="E10" s="15">
        <v>1.5</v>
      </c>
      <c r="F10" s="15">
        <f t="shared" si="0"/>
        <v>16.4</v>
      </c>
      <c r="G10" s="15"/>
      <c r="H10" s="15"/>
      <c r="I10" s="15"/>
      <c r="J10" s="15">
        <f t="shared" si="1"/>
        <v>0</v>
      </c>
    </row>
  </sheetData>
  <sheetProtection/>
  <mergeCells count="2">
    <mergeCell ref="A2:J2"/>
    <mergeCell ref="A1:J1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6"/>
  <sheetViews>
    <sheetView zoomScalePageLayoutView="0" workbookViewId="0" topLeftCell="A1">
      <selection activeCell="A1" sqref="A1:K1"/>
    </sheetView>
  </sheetViews>
  <sheetFormatPr defaultColWidth="30.7109375" defaultRowHeight="42" customHeight="1"/>
  <cols>
    <col min="1" max="1" width="15.8515625" style="20" customWidth="1"/>
    <col min="2" max="2" width="14.00390625" style="20" customWidth="1"/>
    <col min="3" max="3" width="11.421875" style="21" customWidth="1"/>
    <col min="4" max="4" width="13.57421875" style="21" customWidth="1"/>
    <col min="5" max="5" width="9.28125" style="21" customWidth="1"/>
    <col min="6" max="6" width="9.8515625" style="21" customWidth="1"/>
    <col min="7" max="7" width="11.57421875" style="20" customWidth="1"/>
    <col min="8" max="8" width="14.140625" style="20" customWidth="1"/>
    <col min="9" max="9" width="9.00390625" style="20" customWidth="1"/>
    <col min="10" max="10" width="8.8515625" style="20" customWidth="1"/>
    <col min="11" max="11" width="17.8515625" style="20" customWidth="1"/>
    <col min="12" max="16384" width="30.7109375" style="20" customWidth="1"/>
  </cols>
  <sheetData>
    <row r="1" spans="1:11" ht="32.25" customHeight="1">
      <c r="A1" s="57" t="s">
        <v>284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8.5" customHeight="1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42" customHeight="1">
      <c r="A3" s="38" t="s">
        <v>0</v>
      </c>
      <c r="B3" s="38" t="s">
        <v>1</v>
      </c>
      <c r="C3" s="39" t="s">
        <v>6</v>
      </c>
      <c r="D3" s="39" t="s">
        <v>7</v>
      </c>
      <c r="E3" s="39" t="s">
        <v>8</v>
      </c>
      <c r="F3" s="39" t="s">
        <v>9</v>
      </c>
      <c r="G3" s="39" t="s">
        <v>51</v>
      </c>
      <c r="H3" s="39" t="s">
        <v>52</v>
      </c>
      <c r="I3" s="39" t="s">
        <v>194</v>
      </c>
      <c r="J3" s="39" t="s">
        <v>195</v>
      </c>
      <c r="K3" s="38" t="s">
        <v>196</v>
      </c>
    </row>
    <row r="4" spans="1:11" ht="30.75" customHeight="1">
      <c r="A4" s="14" t="s">
        <v>34</v>
      </c>
      <c r="B4" s="14" t="s">
        <v>58</v>
      </c>
      <c r="C4" s="34">
        <v>8.1</v>
      </c>
      <c r="D4" s="34">
        <v>9.4</v>
      </c>
      <c r="E4" s="34">
        <v>3.3</v>
      </c>
      <c r="F4" s="34">
        <f aca="true" t="shared" si="0" ref="F4:F26">SUM(C4:E4)</f>
        <v>20.8</v>
      </c>
      <c r="G4" s="34">
        <v>7.3</v>
      </c>
      <c r="H4" s="34">
        <v>10</v>
      </c>
      <c r="I4" s="34">
        <v>3.6</v>
      </c>
      <c r="J4" s="34">
        <f aca="true" t="shared" si="1" ref="J4:J26">SUM(G4:I4)</f>
        <v>20.900000000000002</v>
      </c>
      <c r="K4" s="34">
        <f aca="true" t="shared" si="2" ref="K4:K26">SUM(F4,J4)</f>
        <v>41.7</v>
      </c>
    </row>
    <row r="5" spans="1:11" ht="30.75" customHeight="1">
      <c r="A5" s="16" t="s">
        <v>27</v>
      </c>
      <c r="B5" s="16" t="s">
        <v>58</v>
      </c>
      <c r="C5" s="34">
        <v>8</v>
      </c>
      <c r="D5" s="34">
        <v>9.1</v>
      </c>
      <c r="E5" s="34">
        <v>3.3</v>
      </c>
      <c r="F5" s="34">
        <f t="shared" si="0"/>
        <v>20.400000000000002</v>
      </c>
      <c r="G5" s="34">
        <v>7</v>
      </c>
      <c r="H5" s="34">
        <v>9.4</v>
      </c>
      <c r="I5" s="34">
        <v>3.6</v>
      </c>
      <c r="J5" s="34">
        <f t="shared" si="1"/>
        <v>20</v>
      </c>
      <c r="K5" s="34">
        <f t="shared" si="2"/>
        <v>40.400000000000006</v>
      </c>
    </row>
    <row r="6" spans="1:11" ht="30.75" customHeight="1">
      <c r="A6" s="14" t="s">
        <v>37</v>
      </c>
      <c r="B6" s="16" t="s">
        <v>58</v>
      </c>
      <c r="C6" s="34">
        <v>8.5</v>
      </c>
      <c r="D6" s="34">
        <v>9.4</v>
      </c>
      <c r="E6" s="34">
        <v>3.3</v>
      </c>
      <c r="F6" s="34">
        <f t="shared" si="0"/>
        <v>21.2</v>
      </c>
      <c r="G6" s="34">
        <v>6.7</v>
      </c>
      <c r="H6" s="34">
        <v>9.4</v>
      </c>
      <c r="I6" s="34">
        <v>3.1</v>
      </c>
      <c r="J6" s="34">
        <f t="shared" si="1"/>
        <v>19.200000000000003</v>
      </c>
      <c r="K6" s="34">
        <f t="shared" si="2"/>
        <v>40.400000000000006</v>
      </c>
    </row>
    <row r="7" spans="1:11" ht="30.75" customHeight="1">
      <c r="A7" s="14" t="s">
        <v>36</v>
      </c>
      <c r="B7" s="14" t="s">
        <v>58</v>
      </c>
      <c r="C7" s="34">
        <v>7.8</v>
      </c>
      <c r="D7" s="34">
        <v>9.4</v>
      </c>
      <c r="E7" s="34">
        <v>2.8</v>
      </c>
      <c r="F7" s="34">
        <f t="shared" si="0"/>
        <v>20</v>
      </c>
      <c r="G7" s="34">
        <v>6.5</v>
      </c>
      <c r="H7" s="34">
        <v>9.1</v>
      </c>
      <c r="I7" s="34">
        <v>2.8</v>
      </c>
      <c r="J7" s="34">
        <f t="shared" si="1"/>
        <v>18.4</v>
      </c>
      <c r="K7" s="34">
        <f t="shared" si="2"/>
        <v>38.4</v>
      </c>
    </row>
    <row r="8" spans="1:11" ht="30.75" customHeight="1">
      <c r="A8" s="14" t="s">
        <v>24</v>
      </c>
      <c r="B8" s="14" t="s">
        <v>58</v>
      </c>
      <c r="C8" s="34">
        <v>7.6</v>
      </c>
      <c r="D8" s="34">
        <v>8.9</v>
      </c>
      <c r="E8" s="34">
        <v>3.1</v>
      </c>
      <c r="F8" s="34">
        <f t="shared" si="0"/>
        <v>19.6</v>
      </c>
      <c r="G8" s="34">
        <v>5.8</v>
      </c>
      <c r="H8" s="34">
        <v>9.4</v>
      </c>
      <c r="I8" s="34">
        <v>3.3</v>
      </c>
      <c r="J8" s="34">
        <f t="shared" si="1"/>
        <v>18.5</v>
      </c>
      <c r="K8" s="34">
        <f t="shared" si="2"/>
        <v>38.1</v>
      </c>
    </row>
    <row r="9" spans="1:11" ht="30.75" customHeight="1">
      <c r="A9" s="16" t="s">
        <v>80</v>
      </c>
      <c r="B9" s="16" t="s">
        <v>58</v>
      </c>
      <c r="C9" s="34">
        <v>8</v>
      </c>
      <c r="D9" s="34">
        <v>9.1</v>
      </c>
      <c r="E9" s="34">
        <v>3.3</v>
      </c>
      <c r="F9" s="34">
        <f t="shared" si="0"/>
        <v>20.400000000000002</v>
      </c>
      <c r="G9" s="34">
        <v>6.6</v>
      </c>
      <c r="H9" s="34">
        <v>8.3</v>
      </c>
      <c r="I9" s="34">
        <v>2.8</v>
      </c>
      <c r="J9" s="34">
        <f t="shared" si="1"/>
        <v>17.7</v>
      </c>
      <c r="K9" s="34">
        <f t="shared" si="2"/>
        <v>38.1</v>
      </c>
    </row>
    <row r="10" spans="1:11" ht="30.75" customHeight="1">
      <c r="A10" s="16" t="s">
        <v>79</v>
      </c>
      <c r="B10" s="16" t="s">
        <v>58</v>
      </c>
      <c r="C10" s="34">
        <v>8.6</v>
      </c>
      <c r="D10" s="34">
        <v>8.8</v>
      </c>
      <c r="E10" s="34">
        <v>2.8</v>
      </c>
      <c r="F10" s="34">
        <f t="shared" si="0"/>
        <v>20.2</v>
      </c>
      <c r="G10" s="34">
        <v>6.8</v>
      </c>
      <c r="H10" s="34">
        <v>8</v>
      </c>
      <c r="I10" s="34">
        <v>3</v>
      </c>
      <c r="J10" s="34">
        <f t="shared" si="1"/>
        <v>17.8</v>
      </c>
      <c r="K10" s="34">
        <f t="shared" si="2"/>
        <v>38</v>
      </c>
    </row>
    <row r="11" spans="1:11" ht="30.75" customHeight="1">
      <c r="A11" s="16" t="s">
        <v>78</v>
      </c>
      <c r="B11" s="16" t="s">
        <v>58</v>
      </c>
      <c r="C11" s="34">
        <v>8.2</v>
      </c>
      <c r="D11" s="34">
        <v>9.1</v>
      </c>
      <c r="E11" s="34">
        <v>3</v>
      </c>
      <c r="F11" s="34">
        <f t="shared" si="0"/>
        <v>20.299999999999997</v>
      </c>
      <c r="G11" s="34">
        <v>5.4</v>
      </c>
      <c r="H11" s="34">
        <v>8.3</v>
      </c>
      <c r="I11" s="34">
        <v>3</v>
      </c>
      <c r="J11" s="34">
        <f t="shared" si="1"/>
        <v>16.700000000000003</v>
      </c>
      <c r="K11" s="34">
        <f t="shared" si="2"/>
        <v>37</v>
      </c>
    </row>
    <row r="12" spans="1:11" ht="30.75" customHeight="1">
      <c r="A12" s="14" t="s">
        <v>23</v>
      </c>
      <c r="B12" s="14" t="s">
        <v>58</v>
      </c>
      <c r="C12" s="34">
        <v>8.6</v>
      </c>
      <c r="D12" s="34">
        <v>9.1</v>
      </c>
      <c r="E12" s="34">
        <v>1.8</v>
      </c>
      <c r="F12" s="34">
        <f t="shared" si="0"/>
        <v>19.5</v>
      </c>
      <c r="G12" s="34">
        <v>6</v>
      </c>
      <c r="H12" s="34">
        <v>8.2</v>
      </c>
      <c r="I12" s="34">
        <v>2.3</v>
      </c>
      <c r="J12" s="34">
        <f t="shared" si="1"/>
        <v>16.5</v>
      </c>
      <c r="K12" s="34">
        <f t="shared" si="2"/>
        <v>36</v>
      </c>
    </row>
    <row r="13" spans="1:11" ht="30.75" customHeight="1">
      <c r="A13" s="16" t="s">
        <v>83</v>
      </c>
      <c r="B13" s="16" t="s">
        <v>32</v>
      </c>
      <c r="C13" s="34">
        <v>8.5</v>
      </c>
      <c r="D13" s="34">
        <v>7.1</v>
      </c>
      <c r="E13" s="34">
        <v>1.5</v>
      </c>
      <c r="F13" s="34">
        <f t="shared" si="0"/>
        <v>17.1</v>
      </c>
      <c r="G13" s="34">
        <v>6.9</v>
      </c>
      <c r="H13" s="34">
        <v>8.6</v>
      </c>
      <c r="I13" s="34">
        <v>2.3</v>
      </c>
      <c r="J13" s="34">
        <f t="shared" si="1"/>
        <v>17.8</v>
      </c>
      <c r="K13" s="34">
        <f t="shared" si="2"/>
        <v>34.900000000000006</v>
      </c>
    </row>
    <row r="14" spans="1:11" ht="30.75" customHeight="1">
      <c r="A14" s="14" t="s">
        <v>35</v>
      </c>
      <c r="B14" s="14" t="s">
        <v>32</v>
      </c>
      <c r="C14" s="34">
        <v>7.8</v>
      </c>
      <c r="D14" s="34">
        <v>7.7</v>
      </c>
      <c r="E14" s="34">
        <v>2.5</v>
      </c>
      <c r="F14" s="34">
        <f t="shared" si="0"/>
        <v>18</v>
      </c>
      <c r="G14" s="34">
        <v>5.5</v>
      </c>
      <c r="H14" s="34">
        <v>9.2</v>
      </c>
      <c r="I14" s="34">
        <v>1.5</v>
      </c>
      <c r="J14" s="34">
        <f t="shared" si="1"/>
        <v>16.2</v>
      </c>
      <c r="K14" s="34">
        <f t="shared" si="2"/>
        <v>34.2</v>
      </c>
    </row>
    <row r="15" spans="1:11" ht="30.75" customHeight="1">
      <c r="A15" s="16" t="s">
        <v>193</v>
      </c>
      <c r="B15" s="16" t="s">
        <v>58</v>
      </c>
      <c r="C15" s="34">
        <v>7.3</v>
      </c>
      <c r="D15" s="34">
        <v>10</v>
      </c>
      <c r="E15" s="34">
        <v>3.6</v>
      </c>
      <c r="F15" s="34">
        <f t="shared" si="0"/>
        <v>20.900000000000002</v>
      </c>
      <c r="G15" s="34"/>
      <c r="H15" s="34"/>
      <c r="I15" s="34"/>
      <c r="J15" s="34">
        <f t="shared" si="1"/>
        <v>0</v>
      </c>
      <c r="K15" s="34">
        <f t="shared" si="2"/>
        <v>20.900000000000002</v>
      </c>
    </row>
    <row r="16" spans="1:11" ht="30.75" customHeight="1">
      <c r="A16" s="14" t="s">
        <v>38</v>
      </c>
      <c r="B16" s="14" t="s">
        <v>58</v>
      </c>
      <c r="C16" s="34">
        <v>8.6</v>
      </c>
      <c r="D16" s="34">
        <v>8.8</v>
      </c>
      <c r="E16" s="34">
        <v>2</v>
      </c>
      <c r="F16" s="34">
        <f t="shared" si="0"/>
        <v>19.4</v>
      </c>
      <c r="G16" s="34"/>
      <c r="H16" s="34"/>
      <c r="I16" s="34"/>
      <c r="J16" s="34">
        <f t="shared" si="1"/>
        <v>0</v>
      </c>
      <c r="K16" s="34">
        <f t="shared" si="2"/>
        <v>19.4</v>
      </c>
    </row>
    <row r="17" spans="1:11" ht="30.75" customHeight="1">
      <c r="A17" s="16" t="s">
        <v>81</v>
      </c>
      <c r="B17" s="16" t="s">
        <v>58</v>
      </c>
      <c r="C17" s="34">
        <v>7.5</v>
      </c>
      <c r="D17" s="34">
        <v>8</v>
      </c>
      <c r="E17" s="34">
        <v>2.5</v>
      </c>
      <c r="F17" s="34">
        <f t="shared" si="0"/>
        <v>18</v>
      </c>
      <c r="G17" s="34"/>
      <c r="H17" s="34"/>
      <c r="I17" s="34"/>
      <c r="J17" s="34">
        <f t="shared" si="1"/>
        <v>0</v>
      </c>
      <c r="K17" s="34">
        <f t="shared" si="2"/>
        <v>18</v>
      </c>
    </row>
    <row r="18" spans="1:11" ht="42" customHeight="1">
      <c r="A18" s="53" t="s">
        <v>197</v>
      </c>
      <c r="B18" s="53" t="s">
        <v>32</v>
      </c>
      <c r="C18" s="54"/>
      <c r="D18" s="54"/>
      <c r="E18" s="54"/>
      <c r="F18" s="54">
        <f t="shared" si="0"/>
        <v>0</v>
      </c>
      <c r="G18" s="54">
        <v>6</v>
      </c>
      <c r="H18" s="54">
        <v>8.9</v>
      </c>
      <c r="I18" s="54">
        <v>2.5</v>
      </c>
      <c r="J18" s="54">
        <f t="shared" si="1"/>
        <v>17.4</v>
      </c>
      <c r="K18" s="54">
        <f t="shared" si="2"/>
        <v>17.4</v>
      </c>
    </row>
    <row r="19" spans="1:11" ht="42" customHeight="1">
      <c r="A19" s="16" t="s">
        <v>21</v>
      </c>
      <c r="B19" s="16" t="s">
        <v>32</v>
      </c>
      <c r="C19" s="34">
        <v>7.9</v>
      </c>
      <c r="D19" s="34">
        <v>7.4</v>
      </c>
      <c r="E19" s="34">
        <v>2</v>
      </c>
      <c r="F19" s="34">
        <f t="shared" si="0"/>
        <v>17.3</v>
      </c>
      <c r="G19" s="34"/>
      <c r="H19" s="34"/>
      <c r="I19" s="34"/>
      <c r="J19" s="34">
        <f t="shared" si="1"/>
        <v>0</v>
      </c>
      <c r="K19" s="34">
        <f t="shared" si="2"/>
        <v>17.3</v>
      </c>
    </row>
    <row r="20" spans="1:11" ht="42" customHeight="1">
      <c r="A20" s="16" t="s">
        <v>82</v>
      </c>
      <c r="B20" s="16" t="s">
        <v>32</v>
      </c>
      <c r="C20" s="34">
        <v>8.5</v>
      </c>
      <c r="D20" s="34">
        <v>7.6</v>
      </c>
      <c r="E20" s="34">
        <v>0.5</v>
      </c>
      <c r="F20" s="34">
        <f t="shared" si="0"/>
        <v>16.6</v>
      </c>
      <c r="G20" s="34"/>
      <c r="H20" s="34"/>
      <c r="I20" s="34"/>
      <c r="J20" s="34">
        <f t="shared" si="1"/>
        <v>0</v>
      </c>
      <c r="K20" s="34">
        <f t="shared" si="2"/>
        <v>16.6</v>
      </c>
    </row>
    <row r="21" spans="1:11" ht="42" customHeight="1">
      <c r="A21" s="53" t="s">
        <v>198</v>
      </c>
      <c r="B21" s="53" t="s">
        <v>32</v>
      </c>
      <c r="C21" s="54"/>
      <c r="D21" s="54"/>
      <c r="E21" s="54"/>
      <c r="F21" s="54">
        <f t="shared" si="0"/>
        <v>0</v>
      </c>
      <c r="G21" s="54">
        <v>5.6</v>
      </c>
      <c r="H21" s="54">
        <v>8.6</v>
      </c>
      <c r="I21" s="54">
        <v>2.3</v>
      </c>
      <c r="J21" s="54">
        <f t="shared" si="1"/>
        <v>16.5</v>
      </c>
      <c r="K21" s="54">
        <f t="shared" si="2"/>
        <v>16.5</v>
      </c>
    </row>
    <row r="22" spans="1:11" ht="42" customHeight="1">
      <c r="A22" s="53" t="s">
        <v>199</v>
      </c>
      <c r="B22" s="53" t="s">
        <v>32</v>
      </c>
      <c r="C22" s="54"/>
      <c r="D22" s="54"/>
      <c r="E22" s="54"/>
      <c r="F22" s="54">
        <f t="shared" si="0"/>
        <v>0</v>
      </c>
      <c r="G22" s="54">
        <v>6.6</v>
      </c>
      <c r="H22" s="54">
        <v>7.7</v>
      </c>
      <c r="I22" s="54">
        <v>1.8</v>
      </c>
      <c r="J22" s="54">
        <f t="shared" si="1"/>
        <v>16.1</v>
      </c>
      <c r="K22" s="54">
        <f t="shared" si="2"/>
        <v>16.1</v>
      </c>
    </row>
    <row r="23" spans="1:11" ht="42" customHeight="1">
      <c r="A23" s="53" t="s">
        <v>200</v>
      </c>
      <c r="B23" s="53" t="s">
        <v>32</v>
      </c>
      <c r="C23" s="54"/>
      <c r="D23" s="54"/>
      <c r="E23" s="54"/>
      <c r="F23" s="54">
        <f t="shared" si="0"/>
        <v>0</v>
      </c>
      <c r="G23" s="54">
        <v>6.3</v>
      </c>
      <c r="H23" s="54">
        <v>8</v>
      </c>
      <c r="I23" s="54">
        <v>1.5</v>
      </c>
      <c r="J23" s="54">
        <f t="shared" si="1"/>
        <v>15.8</v>
      </c>
      <c r="K23" s="54">
        <f t="shared" si="2"/>
        <v>15.8</v>
      </c>
    </row>
    <row r="24" spans="1:11" ht="42" customHeight="1">
      <c r="A24" s="16" t="s">
        <v>22</v>
      </c>
      <c r="B24" s="16" t="s">
        <v>32</v>
      </c>
      <c r="C24" s="34">
        <v>7.8</v>
      </c>
      <c r="D24" s="34">
        <v>6.2</v>
      </c>
      <c r="E24" s="34">
        <v>1</v>
      </c>
      <c r="F24" s="34">
        <f t="shared" si="0"/>
        <v>15</v>
      </c>
      <c r="G24" s="34"/>
      <c r="H24" s="34"/>
      <c r="I24" s="34"/>
      <c r="J24" s="34">
        <f t="shared" si="1"/>
        <v>0</v>
      </c>
      <c r="K24" s="34">
        <f t="shared" si="2"/>
        <v>15</v>
      </c>
    </row>
    <row r="25" spans="1:11" ht="42" customHeight="1">
      <c r="A25" s="16" t="s">
        <v>20</v>
      </c>
      <c r="B25" s="16" t="s">
        <v>32</v>
      </c>
      <c r="C25" s="34">
        <v>7.4</v>
      </c>
      <c r="D25" s="34">
        <v>6.5</v>
      </c>
      <c r="E25" s="34">
        <v>0.5</v>
      </c>
      <c r="F25" s="34">
        <f t="shared" si="0"/>
        <v>14.4</v>
      </c>
      <c r="G25" s="34"/>
      <c r="H25" s="34"/>
      <c r="I25" s="34"/>
      <c r="J25" s="34">
        <f t="shared" si="1"/>
        <v>0</v>
      </c>
      <c r="K25" s="34">
        <f t="shared" si="2"/>
        <v>14.4</v>
      </c>
    </row>
    <row r="26" spans="1:11" ht="42" customHeight="1">
      <c r="A26" s="16" t="s">
        <v>26</v>
      </c>
      <c r="B26" s="16" t="s">
        <v>32</v>
      </c>
      <c r="C26" s="34">
        <v>7</v>
      </c>
      <c r="D26" s="34">
        <v>6</v>
      </c>
      <c r="E26" s="34">
        <v>0.5</v>
      </c>
      <c r="F26" s="34">
        <f t="shared" si="0"/>
        <v>13.5</v>
      </c>
      <c r="G26" s="34"/>
      <c r="H26" s="34"/>
      <c r="I26" s="34"/>
      <c r="J26" s="34">
        <f t="shared" si="1"/>
        <v>0</v>
      </c>
      <c r="K26" s="34">
        <f t="shared" si="2"/>
        <v>13.5</v>
      </c>
    </row>
  </sheetData>
  <sheetProtection/>
  <mergeCells count="2">
    <mergeCell ref="A1:K1"/>
    <mergeCell ref="A2:K2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K11"/>
  <sheetViews>
    <sheetView zoomScalePageLayoutView="0" workbookViewId="0" topLeftCell="A1">
      <selection activeCell="A1" sqref="A1:K1"/>
    </sheetView>
  </sheetViews>
  <sheetFormatPr defaultColWidth="21.28125" defaultRowHeight="42" customHeight="1"/>
  <cols>
    <col min="1" max="1" width="15.140625" style="31" customWidth="1"/>
    <col min="2" max="2" width="13.28125" style="20" customWidth="1"/>
    <col min="3" max="3" width="11.28125" style="21" customWidth="1"/>
    <col min="4" max="4" width="12.8515625" style="21" customWidth="1"/>
    <col min="5" max="5" width="8.421875" style="21" customWidth="1"/>
    <col min="6" max="6" width="10.28125" style="21" customWidth="1"/>
    <col min="7" max="7" width="10.7109375" style="20" customWidth="1"/>
    <col min="8" max="8" width="12.7109375" style="20" customWidth="1"/>
    <col min="9" max="9" width="8.28125" style="20" customWidth="1"/>
    <col min="10" max="10" width="10.140625" style="20" customWidth="1"/>
    <col min="11" max="11" width="13.00390625" style="20" customWidth="1"/>
    <col min="12" max="16384" width="21.28125" style="20" customWidth="1"/>
  </cols>
  <sheetData>
    <row r="1" spans="1:11" ht="42" customHeight="1">
      <c r="A1" s="57" t="s">
        <v>284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42" customHeight="1">
      <c r="A2" s="58" t="s">
        <v>12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42" customHeight="1">
      <c r="A3" s="29" t="s">
        <v>0</v>
      </c>
      <c r="B3" s="12" t="s">
        <v>1</v>
      </c>
      <c r="C3" s="13" t="s">
        <v>6</v>
      </c>
      <c r="D3" s="13" t="s">
        <v>7</v>
      </c>
      <c r="E3" s="13" t="s">
        <v>87</v>
      </c>
      <c r="F3" s="13" t="s">
        <v>88</v>
      </c>
      <c r="G3" s="13" t="s">
        <v>201</v>
      </c>
      <c r="H3" s="13" t="s">
        <v>202</v>
      </c>
      <c r="I3" s="13" t="s">
        <v>203</v>
      </c>
      <c r="J3" s="13" t="s">
        <v>204</v>
      </c>
      <c r="K3" s="13" t="s">
        <v>205</v>
      </c>
    </row>
    <row r="4" spans="1:11" ht="44.25" customHeight="1">
      <c r="A4" s="30" t="s">
        <v>42</v>
      </c>
      <c r="B4" s="14" t="s">
        <v>58</v>
      </c>
      <c r="C4" s="15">
        <v>9.1</v>
      </c>
      <c r="D4" s="15">
        <v>10</v>
      </c>
      <c r="E4" s="15">
        <v>3.1</v>
      </c>
      <c r="F4" s="15">
        <f aca="true" t="shared" si="0" ref="F4:F11">SUM(C4:E4)</f>
        <v>22.200000000000003</v>
      </c>
      <c r="G4" s="15">
        <v>8.3</v>
      </c>
      <c r="H4" s="15">
        <v>9.7</v>
      </c>
      <c r="I4" s="15">
        <v>3.6</v>
      </c>
      <c r="J4" s="15">
        <f aca="true" t="shared" si="1" ref="J4:J11">SUM(G4:I4)</f>
        <v>21.6</v>
      </c>
      <c r="K4" s="15">
        <f aca="true" t="shared" si="2" ref="K4:K11">SUM(F4,J4)</f>
        <v>43.800000000000004</v>
      </c>
    </row>
    <row r="5" spans="1:11" ht="48.75" customHeight="1">
      <c r="A5" s="30" t="s">
        <v>40</v>
      </c>
      <c r="B5" s="14" t="s">
        <v>58</v>
      </c>
      <c r="C5" s="15">
        <v>9.4</v>
      </c>
      <c r="D5" s="15">
        <v>10</v>
      </c>
      <c r="E5" s="15">
        <v>3.1</v>
      </c>
      <c r="F5" s="15">
        <f t="shared" si="0"/>
        <v>22.5</v>
      </c>
      <c r="G5" s="15">
        <v>8</v>
      </c>
      <c r="H5" s="15">
        <v>9.1</v>
      </c>
      <c r="I5" s="15">
        <v>3.6</v>
      </c>
      <c r="J5" s="15">
        <f t="shared" si="1"/>
        <v>20.700000000000003</v>
      </c>
      <c r="K5" s="15">
        <f t="shared" si="2"/>
        <v>43.2</v>
      </c>
    </row>
    <row r="6" spans="1:11" ht="43.5" customHeight="1">
      <c r="A6" s="30" t="s">
        <v>25</v>
      </c>
      <c r="B6" s="14" t="s">
        <v>58</v>
      </c>
      <c r="C6" s="15">
        <v>9</v>
      </c>
      <c r="D6" s="15">
        <v>9.7</v>
      </c>
      <c r="E6" s="15">
        <v>2.6</v>
      </c>
      <c r="F6" s="15">
        <f t="shared" si="0"/>
        <v>21.3</v>
      </c>
      <c r="G6" s="15">
        <v>8.1</v>
      </c>
      <c r="H6" s="15">
        <v>8</v>
      </c>
      <c r="I6" s="15">
        <v>3.6</v>
      </c>
      <c r="J6" s="15">
        <f t="shared" si="1"/>
        <v>19.700000000000003</v>
      </c>
      <c r="K6" s="15">
        <f t="shared" si="2"/>
        <v>41</v>
      </c>
    </row>
    <row r="7" spans="1:11" ht="48.75" customHeight="1">
      <c r="A7" s="30" t="s">
        <v>86</v>
      </c>
      <c r="B7" s="14" t="s">
        <v>58</v>
      </c>
      <c r="C7" s="15">
        <v>8.5</v>
      </c>
      <c r="D7" s="15">
        <v>10</v>
      </c>
      <c r="E7" s="15">
        <v>2.5</v>
      </c>
      <c r="F7" s="15">
        <f t="shared" si="0"/>
        <v>21</v>
      </c>
      <c r="G7" s="15">
        <v>8.1</v>
      </c>
      <c r="H7" s="15">
        <v>8.5</v>
      </c>
      <c r="I7" s="15">
        <v>3.3</v>
      </c>
      <c r="J7" s="15">
        <f t="shared" si="1"/>
        <v>19.900000000000002</v>
      </c>
      <c r="K7" s="15">
        <f t="shared" si="2"/>
        <v>40.900000000000006</v>
      </c>
    </row>
    <row r="8" spans="1:11" ht="42" customHeight="1">
      <c r="A8" s="30" t="s">
        <v>39</v>
      </c>
      <c r="B8" s="14" t="s">
        <v>32</v>
      </c>
      <c r="C8" s="15">
        <v>7.3</v>
      </c>
      <c r="D8" s="15">
        <v>8.6</v>
      </c>
      <c r="E8" s="15">
        <v>1</v>
      </c>
      <c r="F8" s="15">
        <f t="shared" si="0"/>
        <v>16.9</v>
      </c>
      <c r="G8" s="15">
        <v>7.8</v>
      </c>
      <c r="H8" s="15">
        <v>8.9</v>
      </c>
      <c r="I8" s="15">
        <v>2.3</v>
      </c>
      <c r="J8" s="15">
        <f t="shared" si="1"/>
        <v>19</v>
      </c>
      <c r="K8" s="15">
        <f t="shared" si="2"/>
        <v>35.9</v>
      </c>
    </row>
    <row r="9" spans="1:11" ht="42" customHeight="1">
      <c r="A9" s="30" t="s">
        <v>207</v>
      </c>
      <c r="B9" s="14" t="s">
        <v>32</v>
      </c>
      <c r="C9" s="15"/>
      <c r="D9" s="15"/>
      <c r="E9" s="15"/>
      <c r="F9" s="15">
        <f t="shared" si="0"/>
        <v>0</v>
      </c>
      <c r="G9" s="15">
        <v>7.7</v>
      </c>
      <c r="H9" s="15">
        <v>9.5</v>
      </c>
      <c r="I9" s="15">
        <v>2.1</v>
      </c>
      <c r="J9" s="15">
        <f t="shared" si="1"/>
        <v>19.3</v>
      </c>
      <c r="K9" s="15">
        <f t="shared" si="2"/>
        <v>19.3</v>
      </c>
    </row>
    <row r="10" spans="1:11" ht="42" customHeight="1">
      <c r="A10" s="30" t="s">
        <v>206</v>
      </c>
      <c r="B10" s="14" t="s">
        <v>32</v>
      </c>
      <c r="C10" s="15"/>
      <c r="D10" s="15"/>
      <c r="E10" s="15"/>
      <c r="F10" s="15">
        <f t="shared" si="0"/>
        <v>0</v>
      </c>
      <c r="G10" s="15">
        <v>7.1</v>
      </c>
      <c r="H10" s="15">
        <v>9.2</v>
      </c>
      <c r="I10" s="15">
        <v>1.8</v>
      </c>
      <c r="J10" s="15">
        <f t="shared" si="1"/>
        <v>18.099999999999998</v>
      </c>
      <c r="K10" s="15">
        <f t="shared" si="2"/>
        <v>18.099999999999998</v>
      </c>
    </row>
    <row r="11" spans="1:11" ht="42" customHeight="1">
      <c r="A11" s="30" t="s">
        <v>208</v>
      </c>
      <c r="B11" s="14" t="s">
        <v>32</v>
      </c>
      <c r="C11" s="15"/>
      <c r="D11" s="15"/>
      <c r="E11" s="15"/>
      <c r="F11" s="15">
        <f t="shared" si="0"/>
        <v>0</v>
      </c>
      <c r="G11" s="15">
        <v>7</v>
      </c>
      <c r="H11" s="15">
        <v>8</v>
      </c>
      <c r="I11" s="15">
        <v>0.8</v>
      </c>
      <c r="J11" s="15">
        <f t="shared" si="1"/>
        <v>15.8</v>
      </c>
      <c r="K11" s="15">
        <f t="shared" si="2"/>
        <v>15.8</v>
      </c>
    </row>
  </sheetData>
  <sheetProtection/>
  <mergeCells count="2">
    <mergeCell ref="A1:K1"/>
    <mergeCell ref="A2:K2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F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0.00390625" style="0" customWidth="1"/>
    <col min="2" max="6" width="14.421875" style="0" customWidth="1"/>
  </cols>
  <sheetData>
    <row r="1" spans="1:6" ht="18.75" customHeight="1">
      <c r="A1" s="57" t="s">
        <v>284</v>
      </c>
      <c r="B1" s="57"/>
      <c r="C1" s="57"/>
      <c r="D1" s="57"/>
      <c r="E1" s="57"/>
      <c r="F1" s="57"/>
    </row>
    <row r="2" spans="1:6" ht="39.75" customHeight="1">
      <c r="A2" s="58" t="s">
        <v>100</v>
      </c>
      <c r="B2" s="58"/>
      <c r="C2" s="58"/>
      <c r="D2" s="58"/>
      <c r="E2" s="58"/>
      <c r="F2" s="58"/>
    </row>
    <row r="3" spans="1:6" ht="23.25" customHeight="1">
      <c r="A3" s="12" t="s">
        <v>0</v>
      </c>
      <c r="B3" s="12" t="s">
        <v>1</v>
      </c>
      <c r="C3" s="13" t="s">
        <v>55</v>
      </c>
      <c r="D3" s="13" t="s">
        <v>56</v>
      </c>
      <c r="E3" s="13" t="s">
        <v>57</v>
      </c>
      <c r="F3" s="13" t="s">
        <v>60</v>
      </c>
    </row>
    <row r="4" spans="1:6" ht="22.5">
      <c r="A4" s="36" t="s">
        <v>101</v>
      </c>
      <c r="B4" s="14" t="s">
        <v>58</v>
      </c>
      <c r="C4" s="15">
        <v>7.7</v>
      </c>
      <c r="D4" s="15">
        <v>10</v>
      </c>
      <c r="E4" s="15">
        <v>2.3</v>
      </c>
      <c r="F4" s="15">
        <f>SUM(C4:E4)</f>
        <v>20</v>
      </c>
    </row>
    <row r="5" spans="1:6" ht="12.75">
      <c r="A5" s="32"/>
      <c r="B5" s="14"/>
      <c r="C5" s="15"/>
      <c r="D5" s="15"/>
      <c r="E5" s="15"/>
      <c r="F5" s="15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L5"/>
  <sheetViews>
    <sheetView zoomScalePageLayoutView="0" workbookViewId="0" topLeftCell="A1">
      <selection activeCell="A1" sqref="A1:L1"/>
    </sheetView>
  </sheetViews>
  <sheetFormatPr defaultColWidth="21.28125" defaultRowHeight="42" customHeight="1"/>
  <cols>
    <col min="1" max="1" width="15.140625" style="20" customWidth="1"/>
    <col min="2" max="2" width="13.421875" style="20" customWidth="1"/>
    <col min="3" max="3" width="10.8515625" style="21" customWidth="1"/>
    <col min="4" max="4" width="12.57421875" style="21" customWidth="1"/>
    <col min="5" max="5" width="8.57421875" style="21" customWidth="1"/>
    <col min="6" max="6" width="9.140625" style="21" customWidth="1"/>
    <col min="7" max="7" width="11.421875" style="20" customWidth="1"/>
    <col min="8" max="8" width="14.57421875" style="20" customWidth="1"/>
    <col min="9" max="9" width="12.8515625" style="20" customWidth="1"/>
    <col min="10" max="10" width="10.57421875" style="20" customWidth="1"/>
    <col min="11" max="11" width="11.00390625" style="20" customWidth="1"/>
    <col min="12" max="12" width="12.421875" style="20" customWidth="1"/>
    <col min="13" max="16384" width="21.28125" style="20" customWidth="1"/>
  </cols>
  <sheetData>
    <row r="1" spans="1:12" ht="33" customHeight="1">
      <c r="A1" s="57" t="s">
        <v>286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34.5" customHeight="1">
      <c r="A2" s="58" t="s">
        <v>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1" ht="33.75" customHeight="1">
      <c r="A3" s="38" t="s">
        <v>0</v>
      </c>
      <c r="B3" s="38" t="s">
        <v>1</v>
      </c>
      <c r="C3" s="39" t="s">
        <v>51</v>
      </c>
      <c r="D3" s="39" t="s">
        <v>52</v>
      </c>
      <c r="E3" s="39" t="s">
        <v>53</v>
      </c>
      <c r="F3" s="39" t="s">
        <v>54</v>
      </c>
      <c r="G3" s="39" t="s">
        <v>209</v>
      </c>
      <c r="H3" s="39" t="s">
        <v>210</v>
      </c>
      <c r="I3" s="39" t="s">
        <v>211</v>
      </c>
      <c r="J3" s="39" t="s">
        <v>212</v>
      </c>
      <c r="K3" s="38" t="s">
        <v>196</v>
      </c>
    </row>
    <row r="4" spans="1:11" ht="30.75" customHeight="1">
      <c r="A4" s="33" t="s">
        <v>85</v>
      </c>
      <c r="B4" s="16" t="s">
        <v>33</v>
      </c>
      <c r="C4" s="15">
        <v>7.3</v>
      </c>
      <c r="D4" s="15">
        <v>8.8</v>
      </c>
      <c r="E4" s="15">
        <v>1.3</v>
      </c>
      <c r="F4" s="15">
        <f>SUM(C4:E4)</f>
        <v>17.400000000000002</v>
      </c>
      <c r="G4" s="15">
        <v>7.8</v>
      </c>
      <c r="H4" s="15">
        <v>9.1</v>
      </c>
      <c r="I4" s="15">
        <v>2.6</v>
      </c>
      <c r="J4" s="15">
        <f>SUM(G4:I4)</f>
        <v>19.5</v>
      </c>
      <c r="K4" s="15">
        <f>SUM(F4,J4)</f>
        <v>36.900000000000006</v>
      </c>
    </row>
    <row r="5" spans="1:11" ht="30.75" customHeight="1">
      <c r="A5" s="33" t="s">
        <v>84</v>
      </c>
      <c r="B5" s="14" t="s">
        <v>32</v>
      </c>
      <c r="C5" s="15">
        <v>6.2</v>
      </c>
      <c r="D5" s="15">
        <v>9.1</v>
      </c>
      <c r="E5" s="15">
        <v>2</v>
      </c>
      <c r="F5" s="15">
        <f>SUM(C5:E5)</f>
        <v>17.3</v>
      </c>
      <c r="G5" s="15">
        <v>7.2</v>
      </c>
      <c r="H5" s="15">
        <v>7.9</v>
      </c>
      <c r="I5" s="15">
        <v>1.3</v>
      </c>
      <c r="J5" s="15">
        <f>SUM(G5:I5)</f>
        <v>16.400000000000002</v>
      </c>
      <c r="K5" s="15">
        <f>SUM(F5,J5)</f>
        <v>33.7</v>
      </c>
    </row>
  </sheetData>
  <sheetProtection/>
  <mergeCells count="2">
    <mergeCell ref="A1:L1"/>
    <mergeCell ref="A2:L2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K5"/>
  <sheetViews>
    <sheetView zoomScalePageLayoutView="0" workbookViewId="0" topLeftCell="A1">
      <selection activeCell="A1" sqref="A1:K1"/>
    </sheetView>
  </sheetViews>
  <sheetFormatPr defaultColWidth="18.7109375" defaultRowHeight="42" customHeight="1"/>
  <cols>
    <col min="1" max="1" width="15.140625" style="20" customWidth="1"/>
    <col min="2" max="2" width="13.00390625" style="20" customWidth="1"/>
    <col min="3" max="3" width="11.8515625" style="21" customWidth="1"/>
    <col min="4" max="4" width="13.57421875" style="21" customWidth="1"/>
    <col min="5" max="5" width="9.140625" style="21" customWidth="1"/>
    <col min="6" max="6" width="10.421875" style="21" customWidth="1"/>
    <col min="7" max="7" width="13.421875" style="20" customWidth="1"/>
    <col min="8" max="8" width="14.28125" style="20" customWidth="1"/>
    <col min="9" max="9" width="12.140625" style="20" customWidth="1"/>
    <col min="10" max="11" width="11.00390625" style="20" customWidth="1"/>
    <col min="12" max="16384" width="18.7109375" style="20" customWidth="1"/>
  </cols>
  <sheetData>
    <row r="1" spans="1:11" ht="42" customHeight="1">
      <c r="A1" s="57" t="s">
        <v>286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42" customHeight="1">
      <c r="A2" s="58" t="s">
        <v>47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42" customHeight="1">
      <c r="A3" s="12" t="s">
        <v>0</v>
      </c>
      <c r="B3" s="12" t="s">
        <v>1</v>
      </c>
      <c r="C3" s="13" t="s">
        <v>51</v>
      </c>
      <c r="D3" s="39" t="s">
        <v>52</v>
      </c>
      <c r="E3" s="39" t="s">
        <v>53</v>
      </c>
      <c r="F3" s="39" t="s">
        <v>54</v>
      </c>
      <c r="G3" s="39" t="s">
        <v>209</v>
      </c>
      <c r="H3" s="39" t="s">
        <v>210</v>
      </c>
      <c r="I3" s="39" t="s">
        <v>211</v>
      </c>
      <c r="J3" s="39" t="s">
        <v>212</v>
      </c>
      <c r="K3" s="39" t="s">
        <v>196</v>
      </c>
    </row>
    <row r="4" spans="1:11" ht="46.5" customHeight="1">
      <c r="A4" s="33" t="s">
        <v>89</v>
      </c>
      <c r="B4" s="14" t="s">
        <v>58</v>
      </c>
      <c r="C4" s="15">
        <v>8.4</v>
      </c>
      <c r="D4" s="15">
        <v>10</v>
      </c>
      <c r="E4" s="15">
        <v>3.6</v>
      </c>
      <c r="F4" s="15">
        <f>SUM(C4:E4)</f>
        <v>22</v>
      </c>
      <c r="G4" s="15">
        <v>7.6</v>
      </c>
      <c r="H4" s="15">
        <v>9.4</v>
      </c>
      <c r="I4" s="15">
        <v>3.6</v>
      </c>
      <c r="J4" s="15">
        <f>SUM(G4:I4)</f>
        <v>20.6</v>
      </c>
      <c r="K4" s="15">
        <f>SUM(F4,J4)</f>
        <v>42.6</v>
      </c>
    </row>
    <row r="5" spans="1:11" ht="42" customHeight="1">
      <c r="A5" s="33" t="s">
        <v>43</v>
      </c>
      <c r="B5" s="14" t="s">
        <v>58</v>
      </c>
      <c r="C5" s="15">
        <v>8.1</v>
      </c>
      <c r="D5" s="15">
        <v>9.5</v>
      </c>
      <c r="E5" s="15">
        <v>3.1</v>
      </c>
      <c r="F5" s="15">
        <f>SUM(C5:E5)</f>
        <v>20.700000000000003</v>
      </c>
      <c r="G5" s="15">
        <v>7.8</v>
      </c>
      <c r="H5" s="15">
        <v>9.7</v>
      </c>
      <c r="I5" s="15">
        <v>3.3</v>
      </c>
      <c r="J5" s="15">
        <f>SUM(G5:I5)</f>
        <v>20.8</v>
      </c>
      <c r="K5" s="15">
        <f>SUM(F5,J5)</f>
        <v>41.5</v>
      </c>
    </row>
  </sheetData>
  <sheetProtection/>
  <mergeCells count="2">
    <mergeCell ref="A1:K1"/>
    <mergeCell ref="A2:K2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5"/>
  <sheetViews>
    <sheetView zoomScalePageLayoutView="0" workbookViewId="0" topLeftCell="A1">
      <selection activeCell="A1" sqref="A1:K1"/>
    </sheetView>
  </sheetViews>
  <sheetFormatPr defaultColWidth="21.28125" defaultRowHeight="42" customHeight="1"/>
  <cols>
    <col min="1" max="2" width="13.421875" style="20" customWidth="1"/>
    <col min="3" max="3" width="11.57421875" style="21" customWidth="1"/>
    <col min="4" max="4" width="14.421875" style="21" customWidth="1"/>
    <col min="5" max="5" width="9.421875" style="21" customWidth="1"/>
    <col min="6" max="6" width="10.57421875" style="21" customWidth="1"/>
    <col min="7" max="7" width="12.57421875" style="20" customWidth="1"/>
    <col min="8" max="8" width="14.7109375" style="20" customWidth="1"/>
    <col min="9" max="9" width="12.28125" style="20" customWidth="1"/>
    <col min="10" max="10" width="10.28125" style="20" customWidth="1"/>
    <col min="11" max="11" width="10.7109375" style="20" customWidth="1"/>
    <col min="12" max="16384" width="21.28125" style="20" customWidth="1"/>
  </cols>
  <sheetData>
    <row r="1" spans="1:11" ht="42" customHeight="1">
      <c r="A1" s="57" t="s">
        <v>286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42" customHeight="1">
      <c r="A2" s="58" t="s">
        <v>48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42" customHeight="1">
      <c r="A3" s="52" t="s">
        <v>0</v>
      </c>
      <c r="B3" s="52" t="s">
        <v>1</v>
      </c>
      <c r="C3" s="46" t="s">
        <v>51</v>
      </c>
      <c r="D3" s="46" t="s">
        <v>52</v>
      </c>
      <c r="E3" s="46" t="s">
        <v>53</v>
      </c>
      <c r="F3" s="46" t="s">
        <v>54</v>
      </c>
      <c r="G3" s="46" t="s">
        <v>209</v>
      </c>
      <c r="H3" s="46" t="s">
        <v>210</v>
      </c>
      <c r="I3" s="46" t="s">
        <v>211</v>
      </c>
      <c r="J3" s="46" t="s">
        <v>212</v>
      </c>
      <c r="K3" s="46" t="s">
        <v>196</v>
      </c>
    </row>
    <row r="4" spans="1:11" ht="42" customHeight="1">
      <c r="A4" s="47" t="s">
        <v>213</v>
      </c>
      <c r="B4" s="14" t="s">
        <v>58</v>
      </c>
      <c r="C4" s="15">
        <v>8.8</v>
      </c>
      <c r="D4" s="15">
        <v>9.7</v>
      </c>
      <c r="E4" s="15">
        <v>3.6</v>
      </c>
      <c r="F4" s="15">
        <f>SUM(C4:E4)</f>
        <v>22.1</v>
      </c>
      <c r="G4" s="15">
        <v>9</v>
      </c>
      <c r="H4" s="15">
        <v>9.4</v>
      </c>
      <c r="I4" s="15">
        <v>3.6</v>
      </c>
      <c r="J4" s="15">
        <f>SUM(G4:I4)</f>
        <v>22</v>
      </c>
      <c r="K4" s="15">
        <f>SUM(F4,J4)</f>
        <v>44.1</v>
      </c>
    </row>
    <row r="5" spans="1:11" ht="42" customHeight="1">
      <c r="A5" s="33" t="s">
        <v>41</v>
      </c>
      <c r="B5" s="14" t="s">
        <v>58</v>
      </c>
      <c r="C5" s="15">
        <v>8.7</v>
      </c>
      <c r="D5" s="15">
        <v>9.5</v>
      </c>
      <c r="E5" s="15">
        <v>2.6</v>
      </c>
      <c r="F5" s="15">
        <f>SUM(C5:E5)</f>
        <v>20.8</v>
      </c>
      <c r="G5" s="15"/>
      <c r="H5" s="15"/>
      <c r="I5" s="15"/>
      <c r="J5" s="15">
        <f>SUM(G5:I5)</f>
        <v>0</v>
      </c>
      <c r="K5" s="15">
        <f>SUM(F5,J5)</f>
        <v>20.8</v>
      </c>
    </row>
  </sheetData>
  <sheetProtection/>
  <mergeCells count="2">
    <mergeCell ref="A1:K1"/>
    <mergeCell ref="A2:K2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F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6" width="13.421875" style="0" customWidth="1"/>
  </cols>
  <sheetData>
    <row r="1" spans="1:6" ht="22.5" customHeight="1">
      <c r="A1" s="57" t="s">
        <v>284</v>
      </c>
      <c r="B1" s="57"/>
      <c r="C1" s="57"/>
      <c r="D1" s="57"/>
      <c r="E1" s="57"/>
      <c r="F1" s="57"/>
    </row>
    <row r="2" spans="1:6" ht="35.25" customHeight="1">
      <c r="A2" s="58" t="s">
        <v>90</v>
      </c>
      <c r="B2" s="58"/>
      <c r="C2" s="58"/>
      <c r="D2" s="58"/>
      <c r="E2" s="58"/>
      <c r="F2" s="58"/>
    </row>
    <row r="3" spans="1:6" ht="30" customHeight="1">
      <c r="A3" s="25" t="s">
        <v>0</v>
      </c>
      <c r="B3" s="25" t="s">
        <v>1</v>
      </c>
      <c r="C3" s="26" t="s">
        <v>91</v>
      </c>
      <c r="D3" s="26" t="s">
        <v>92</v>
      </c>
      <c r="E3" s="26" t="s">
        <v>93</v>
      </c>
      <c r="F3" s="26" t="s">
        <v>94</v>
      </c>
    </row>
    <row r="4" spans="1:6" ht="35.25" customHeight="1">
      <c r="A4" s="33" t="s">
        <v>95</v>
      </c>
      <c r="B4" s="14" t="s">
        <v>58</v>
      </c>
      <c r="C4" s="15">
        <v>8.2</v>
      </c>
      <c r="D4" s="15">
        <v>9.5</v>
      </c>
      <c r="E4" s="15">
        <v>3.3</v>
      </c>
      <c r="F4" s="15">
        <f>SUM(C4:E4)</f>
        <v>21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66FF"/>
  </sheetPr>
  <dimension ref="A1:K7"/>
  <sheetViews>
    <sheetView zoomScalePageLayoutView="0" workbookViewId="0" topLeftCell="A1">
      <selection activeCell="G10" sqref="G10"/>
    </sheetView>
  </sheetViews>
  <sheetFormatPr defaultColWidth="21.28125" defaultRowHeight="42" customHeight="1"/>
  <cols>
    <col min="1" max="1" width="14.57421875" style="20" customWidth="1"/>
    <col min="2" max="2" width="12.00390625" style="20" customWidth="1"/>
    <col min="3" max="3" width="13.7109375" style="20" customWidth="1"/>
    <col min="4" max="4" width="12.8515625" style="20" customWidth="1"/>
    <col min="5" max="5" width="13.28125" style="20" customWidth="1"/>
    <col min="6" max="6" width="13.7109375" style="20" customWidth="1"/>
    <col min="7" max="7" width="11.8515625" style="20" customWidth="1"/>
    <col min="8" max="8" width="14.7109375" style="20" customWidth="1"/>
    <col min="9" max="9" width="11.8515625" style="20" customWidth="1"/>
    <col min="10" max="11" width="11.28125" style="20" customWidth="1"/>
    <col min="12" max="16384" width="21.28125" style="20" customWidth="1"/>
  </cols>
  <sheetData>
    <row r="1" spans="1:11" ht="42" customHeight="1">
      <c r="A1" s="66" t="s">
        <v>286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42" customHeight="1">
      <c r="A2" s="68" t="s">
        <v>217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42" customHeight="1">
      <c r="A3" s="12" t="s">
        <v>0</v>
      </c>
      <c r="B3" s="12" t="s">
        <v>1</v>
      </c>
      <c r="C3" s="13" t="s">
        <v>214</v>
      </c>
      <c r="D3" s="13" t="s">
        <v>215</v>
      </c>
      <c r="E3" s="13" t="s">
        <v>216</v>
      </c>
      <c r="F3" s="13" t="s">
        <v>218</v>
      </c>
      <c r="G3" s="13" t="s">
        <v>250</v>
      </c>
      <c r="H3" s="13" t="s">
        <v>252</v>
      </c>
      <c r="I3" s="13" t="s">
        <v>253</v>
      </c>
      <c r="J3" s="13" t="s">
        <v>254</v>
      </c>
      <c r="K3" s="13" t="s">
        <v>255</v>
      </c>
    </row>
    <row r="4" spans="1:11" ht="42" customHeight="1">
      <c r="A4" s="33" t="s">
        <v>251</v>
      </c>
      <c r="B4" s="14" t="s">
        <v>58</v>
      </c>
      <c r="C4" s="15">
        <v>9</v>
      </c>
      <c r="D4" s="15">
        <v>10</v>
      </c>
      <c r="E4" s="15">
        <v>3.1</v>
      </c>
      <c r="F4" s="15">
        <f>SUM(C4:E4)</f>
        <v>22.1</v>
      </c>
      <c r="G4" s="15">
        <v>8</v>
      </c>
      <c r="H4" s="15">
        <v>8.8</v>
      </c>
      <c r="I4" s="15">
        <v>3.1</v>
      </c>
      <c r="J4" s="15">
        <f>SUM(G4:I4)</f>
        <v>19.900000000000002</v>
      </c>
      <c r="K4" s="15">
        <f>SUM(F4,J4)</f>
        <v>42</v>
      </c>
    </row>
    <row r="5" spans="1:11" ht="42" customHeight="1">
      <c r="A5" s="33" t="s">
        <v>256</v>
      </c>
      <c r="B5" s="14" t="s">
        <v>58</v>
      </c>
      <c r="C5" s="15">
        <v>8.6</v>
      </c>
      <c r="D5" s="15">
        <v>9.7</v>
      </c>
      <c r="E5" s="15">
        <v>3.1</v>
      </c>
      <c r="F5" s="15">
        <f>SUM(C5:E5)</f>
        <v>21.4</v>
      </c>
      <c r="G5" s="15">
        <v>7.6</v>
      </c>
      <c r="H5" s="15">
        <v>9.2</v>
      </c>
      <c r="I5" s="15">
        <v>3.6</v>
      </c>
      <c r="J5" s="15">
        <f>SUM(G5:I5)</f>
        <v>20.4</v>
      </c>
      <c r="K5" s="15">
        <f>SUM(F5,J5)</f>
        <v>41.8</v>
      </c>
    </row>
    <row r="6" spans="1:11" ht="42" customHeight="1">
      <c r="A6" s="33" t="s">
        <v>257</v>
      </c>
      <c r="B6" s="14" t="s">
        <v>58</v>
      </c>
      <c r="C6" s="15">
        <v>7.5</v>
      </c>
      <c r="D6" s="15">
        <v>9.2</v>
      </c>
      <c r="E6" s="15">
        <v>2.5</v>
      </c>
      <c r="F6" s="15">
        <f>SUM(C6:E6)</f>
        <v>19.2</v>
      </c>
      <c r="G6" s="15">
        <v>7.3</v>
      </c>
      <c r="H6" s="15">
        <v>9.4</v>
      </c>
      <c r="I6" s="15">
        <v>3.1</v>
      </c>
      <c r="J6" s="15">
        <f>SUM(G6:I6)</f>
        <v>19.8</v>
      </c>
      <c r="K6" s="15">
        <f>SUM(F6,J6)</f>
        <v>39</v>
      </c>
    </row>
    <row r="7" spans="1:11" ht="42" customHeight="1">
      <c r="A7" s="24" t="s">
        <v>258</v>
      </c>
      <c r="B7" s="14" t="s">
        <v>58</v>
      </c>
      <c r="C7" s="15">
        <v>7.9</v>
      </c>
      <c r="D7" s="15">
        <v>9.2</v>
      </c>
      <c r="E7" s="15">
        <v>1.5</v>
      </c>
      <c r="F7" s="15">
        <f>SUM(C7:E7)</f>
        <v>18.6</v>
      </c>
      <c r="G7" s="15">
        <v>7.5</v>
      </c>
      <c r="H7" s="15">
        <v>9.1</v>
      </c>
      <c r="I7" s="15">
        <v>3.6</v>
      </c>
      <c r="J7" s="15">
        <f>SUM(G7:I7)</f>
        <v>20.200000000000003</v>
      </c>
      <c r="K7" s="15">
        <f>SUM(F7,J7)</f>
        <v>38.800000000000004</v>
      </c>
    </row>
  </sheetData>
  <sheetProtection/>
  <mergeCells count="2">
    <mergeCell ref="A1:K1"/>
    <mergeCell ref="A2:K2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66FF"/>
  </sheetPr>
  <dimension ref="A1:K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2.57421875" style="0" customWidth="1"/>
    <col min="2" max="2" width="13.421875" style="0" customWidth="1"/>
    <col min="3" max="3" width="11.57421875" style="0" customWidth="1"/>
    <col min="4" max="4" width="14.00390625" style="0" customWidth="1"/>
    <col min="5" max="5" width="10.421875" style="0" customWidth="1"/>
    <col min="6" max="6" width="13.00390625" style="0" customWidth="1"/>
    <col min="7" max="7" width="12.421875" style="0" customWidth="1"/>
    <col min="8" max="8" width="13.57421875" style="0" customWidth="1"/>
    <col min="9" max="9" width="10.421875" style="0" customWidth="1"/>
    <col min="10" max="10" width="10.140625" style="0" customWidth="1"/>
    <col min="11" max="11" width="11.421875" style="0" customWidth="1"/>
  </cols>
  <sheetData>
    <row r="1" spans="1:11" ht="19.5" customHeight="1">
      <c r="A1" s="57" t="s">
        <v>286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8.25" customHeight="1">
      <c r="A2" s="58" t="s">
        <v>219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30.75" customHeight="1">
      <c r="A3" s="38" t="s">
        <v>0</v>
      </c>
      <c r="B3" s="38" t="s">
        <v>1</v>
      </c>
      <c r="C3" s="39" t="s">
        <v>6</v>
      </c>
      <c r="D3" s="39" t="s">
        <v>7</v>
      </c>
      <c r="E3" s="39" t="s">
        <v>8</v>
      </c>
      <c r="F3" s="39" t="s">
        <v>9</v>
      </c>
      <c r="G3" s="39" t="s">
        <v>209</v>
      </c>
      <c r="H3" s="39" t="s">
        <v>210</v>
      </c>
      <c r="I3" s="39" t="s">
        <v>220</v>
      </c>
      <c r="J3" s="39" t="s">
        <v>221</v>
      </c>
      <c r="K3" s="39" t="s">
        <v>205</v>
      </c>
    </row>
    <row r="4" spans="1:11" ht="32.25" customHeight="1">
      <c r="A4" s="14" t="s">
        <v>96</v>
      </c>
      <c r="B4" s="14" t="s">
        <v>58</v>
      </c>
      <c r="C4" s="15">
        <v>9.4</v>
      </c>
      <c r="D4" s="15">
        <v>10</v>
      </c>
      <c r="E4" s="15">
        <v>2.5</v>
      </c>
      <c r="F4" s="15">
        <f>SUM(C4:E4)</f>
        <v>21.9</v>
      </c>
      <c r="G4" s="15">
        <v>9</v>
      </c>
      <c r="H4" s="15">
        <v>10</v>
      </c>
      <c r="I4" s="15">
        <v>3.1</v>
      </c>
      <c r="J4" s="15">
        <f>SUM(G4:I4)</f>
        <v>22.1</v>
      </c>
      <c r="K4" s="15">
        <f>SUM(F4,J4)</f>
        <v>44</v>
      </c>
    </row>
  </sheetData>
  <sheetProtection/>
  <mergeCells count="2">
    <mergeCell ref="A2:K2"/>
    <mergeCell ref="A1:K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"/>
  <sheetViews>
    <sheetView zoomScalePageLayoutView="0" workbookViewId="0" topLeftCell="A1">
      <selection activeCell="A1" sqref="A1:J1"/>
    </sheetView>
  </sheetViews>
  <sheetFormatPr defaultColWidth="21.28125" defaultRowHeight="42" customHeight="1"/>
  <cols>
    <col min="1" max="1" width="21.28125" style="20" customWidth="1"/>
    <col min="2" max="2" width="11.140625" style="20" customWidth="1"/>
    <col min="3" max="3" width="12.7109375" style="20" customWidth="1"/>
    <col min="4" max="4" width="11.140625" style="20" customWidth="1"/>
    <col min="5" max="5" width="12.8515625" style="20" customWidth="1"/>
    <col min="6" max="6" width="13.140625" style="20" customWidth="1"/>
    <col min="7" max="7" width="13.00390625" style="20" customWidth="1"/>
    <col min="8" max="8" width="12.140625" style="20" customWidth="1"/>
    <col min="9" max="9" width="13.28125" style="20" customWidth="1"/>
    <col min="10" max="10" width="12.7109375" style="20" customWidth="1"/>
    <col min="11" max="16384" width="21.28125" style="20" customWidth="1"/>
  </cols>
  <sheetData>
    <row r="1" spans="1:10" ht="42" customHeight="1">
      <c r="A1" s="57" t="s">
        <v>286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42" customHeight="1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42" customHeight="1">
      <c r="A3" s="38" t="s">
        <v>0</v>
      </c>
      <c r="B3" s="38" t="s">
        <v>1</v>
      </c>
      <c r="C3" s="46" t="s">
        <v>156</v>
      </c>
      <c r="D3" s="46" t="s">
        <v>157</v>
      </c>
      <c r="E3" s="46" t="s">
        <v>158</v>
      </c>
      <c r="F3" s="46" t="s">
        <v>159</v>
      </c>
      <c r="G3" s="46" t="s">
        <v>160</v>
      </c>
      <c r="H3" s="46" t="s">
        <v>161</v>
      </c>
      <c r="I3" s="46" t="s">
        <v>162</v>
      </c>
      <c r="J3" s="46" t="s">
        <v>163</v>
      </c>
    </row>
    <row r="4" spans="1:10" ht="35.25" customHeight="1">
      <c r="A4" s="33" t="s">
        <v>154</v>
      </c>
      <c r="B4" s="14" t="s">
        <v>58</v>
      </c>
      <c r="C4" s="15">
        <v>7.5</v>
      </c>
      <c r="D4" s="15">
        <v>8.6</v>
      </c>
      <c r="E4" s="15">
        <v>1.5</v>
      </c>
      <c r="F4" s="15">
        <f>SUM(C4:E4)</f>
        <v>17.6</v>
      </c>
      <c r="G4" s="15">
        <v>7.8</v>
      </c>
      <c r="H4" s="15">
        <v>9.7</v>
      </c>
      <c r="I4" s="15">
        <v>2.1</v>
      </c>
      <c r="J4" s="15">
        <f>SUM(G4:I4)</f>
        <v>19.6</v>
      </c>
    </row>
    <row r="5" spans="1:10" ht="35.25" customHeight="1">
      <c r="A5" s="33" t="s">
        <v>155</v>
      </c>
      <c r="B5" s="14" t="s">
        <v>58</v>
      </c>
      <c r="C5" s="15">
        <v>5.8</v>
      </c>
      <c r="D5" s="15">
        <v>6.8</v>
      </c>
      <c r="E5" s="15">
        <v>0.5</v>
      </c>
      <c r="F5" s="15">
        <f>SUM(C5:E5)</f>
        <v>13.1</v>
      </c>
      <c r="G5" s="15"/>
      <c r="H5" s="15"/>
      <c r="I5" s="15"/>
      <c r="J5" s="15">
        <f>SUM(G5:I5)</f>
        <v>0</v>
      </c>
    </row>
  </sheetData>
  <sheetProtection/>
  <mergeCells count="2">
    <mergeCell ref="A2:J2"/>
    <mergeCell ref="A1:J1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7"/>
  <sheetViews>
    <sheetView zoomScalePageLayoutView="0" workbookViewId="0" topLeftCell="A1">
      <selection activeCell="A1" sqref="A1:K1"/>
    </sheetView>
  </sheetViews>
  <sheetFormatPr defaultColWidth="10.140625" defaultRowHeight="42" customHeight="1"/>
  <cols>
    <col min="1" max="1" width="16.140625" style="20" customWidth="1"/>
    <col min="2" max="2" width="13.140625" style="20" customWidth="1"/>
    <col min="3" max="3" width="11.8515625" style="21" customWidth="1"/>
    <col min="4" max="4" width="13.140625" style="21" customWidth="1"/>
    <col min="5" max="5" width="9.7109375" style="21" customWidth="1"/>
    <col min="6" max="6" width="10.8515625" style="21" customWidth="1"/>
    <col min="7" max="7" width="12.140625" style="20" customWidth="1"/>
    <col min="8" max="8" width="13.421875" style="20" customWidth="1"/>
    <col min="9" max="9" width="10.28125" style="20" customWidth="1"/>
    <col min="10" max="10" width="10.421875" style="20" customWidth="1"/>
    <col min="11" max="11" width="11.421875" style="20" customWidth="1"/>
    <col min="12" max="16384" width="10.140625" style="20" customWidth="1"/>
  </cols>
  <sheetData>
    <row r="1" spans="1:11" ht="42" customHeight="1">
      <c r="A1" s="57" t="s">
        <v>284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42" customHeight="1">
      <c r="A2" s="58" t="s">
        <v>222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41.25" customHeight="1">
      <c r="A3" s="25" t="s">
        <v>0</v>
      </c>
      <c r="B3" s="25" t="s">
        <v>1</v>
      </c>
      <c r="C3" s="26" t="s">
        <v>6</v>
      </c>
      <c r="D3" s="26" t="s">
        <v>7</v>
      </c>
      <c r="E3" s="26" t="s">
        <v>87</v>
      </c>
      <c r="F3" s="26" t="s">
        <v>88</v>
      </c>
      <c r="G3" s="26" t="s">
        <v>223</v>
      </c>
      <c r="H3" s="26" t="s">
        <v>224</v>
      </c>
      <c r="I3" s="26" t="s">
        <v>225</v>
      </c>
      <c r="J3" s="26" t="s">
        <v>226</v>
      </c>
      <c r="K3" s="26" t="s">
        <v>196</v>
      </c>
    </row>
    <row r="4" spans="1:11" ht="42" customHeight="1">
      <c r="A4" s="33" t="s">
        <v>44</v>
      </c>
      <c r="B4" s="14" t="s">
        <v>58</v>
      </c>
      <c r="C4" s="15">
        <v>6.6</v>
      </c>
      <c r="D4" s="15">
        <v>8.9</v>
      </c>
      <c r="E4" s="15">
        <v>3</v>
      </c>
      <c r="F4" s="15">
        <f>SUM(C4:E4)</f>
        <v>18.5</v>
      </c>
      <c r="G4" s="15">
        <v>7.4</v>
      </c>
      <c r="H4" s="15">
        <v>9.4</v>
      </c>
      <c r="I4" s="15">
        <v>1.6</v>
      </c>
      <c r="J4" s="15">
        <f>SUM(G4:I4)</f>
        <v>18.400000000000002</v>
      </c>
      <c r="K4" s="15">
        <f>SUM(F4,J4)</f>
        <v>36.900000000000006</v>
      </c>
    </row>
    <row r="5" spans="1:11" ht="42" customHeight="1">
      <c r="A5" s="33" t="s">
        <v>97</v>
      </c>
      <c r="B5" s="14" t="s">
        <v>58</v>
      </c>
      <c r="C5" s="15">
        <v>7.5</v>
      </c>
      <c r="D5" s="15">
        <v>9.7</v>
      </c>
      <c r="E5" s="15">
        <v>3.3</v>
      </c>
      <c r="F5" s="15">
        <f>SUM(C5:E5)</f>
        <v>20.5</v>
      </c>
      <c r="G5" s="15">
        <v>7</v>
      </c>
      <c r="H5" s="15">
        <v>7.9</v>
      </c>
      <c r="I5" s="15">
        <v>1.3</v>
      </c>
      <c r="J5" s="15">
        <f>SUM(G5:I5)</f>
        <v>16.2</v>
      </c>
      <c r="K5" s="15">
        <f>SUM(F5,J5)</f>
        <v>36.7</v>
      </c>
    </row>
    <row r="6" spans="1:11" ht="42" customHeight="1">
      <c r="A6" s="33" t="s">
        <v>45</v>
      </c>
      <c r="B6" s="14" t="s">
        <v>58</v>
      </c>
      <c r="C6" s="15">
        <v>6.8</v>
      </c>
      <c r="D6" s="15">
        <v>9.2</v>
      </c>
      <c r="E6" s="15">
        <v>2.5</v>
      </c>
      <c r="F6" s="15">
        <f>SUM(C6:E6)</f>
        <v>18.5</v>
      </c>
      <c r="G6" s="15">
        <v>7.2</v>
      </c>
      <c r="H6" s="15">
        <v>7</v>
      </c>
      <c r="I6" s="15">
        <v>1.3</v>
      </c>
      <c r="J6" s="15">
        <f>SUM(G6:I6)</f>
        <v>15.5</v>
      </c>
      <c r="K6" s="15">
        <f>SUM(F6,J6)</f>
        <v>34</v>
      </c>
    </row>
    <row r="7" spans="1:11" ht="42" customHeight="1">
      <c r="A7" s="33" t="s">
        <v>106</v>
      </c>
      <c r="B7" s="14" t="s">
        <v>58</v>
      </c>
      <c r="C7" s="15">
        <v>5.8</v>
      </c>
      <c r="D7" s="15">
        <v>8.8</v>
      </c>
      <c r="E7" s="15">
        <v>1.5</v>
      </c>
      <c r="F7" s="15">
        <f>SUM(C7:E7)</f>
        <v>16.1</v>
      </c>
      <c r="G7" s="15"/>
      <c r="H7" s="15"/>
      <c r="I7" s="15"/>
      <c r="J7" s="15">
        <f>SUM(G7:I7)</f>
        <v>0</v>
      </c>
      <c r="K7" s="15">
        <f>SUM(F7,J7)</f>
        <v>16.1</v>
      </c>
    </row>
  </sheetData>
  <sheetProtection/>
  <mergeCells count="2">
    <mergeCell ref="A1:K1"/>
    <mergeCell ref="A2:K2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FFFF"/>
  </sheetPr>
  <dimension ref="A1:F8"/>
  <sheetViews>
    <sheetView zoomScale="85" zoomScaleNormal="85" zoomScalePageLayoutView="0" workbookViewId="0" topLeftCell="A1">
      <selection activeCell="A1" sqref="A1:F1"/>
    </sheetView>
  </sheetViews>
  <sheetFormatPr defaultColWidth="30.8515625" defaultRowHeight="42" customHeight="1"/>
  <cols>
    <col min="1" max="1" width="18.421875" style="20" customWidth="1"/>
    <col min="2" max="2" width="15.8515625" style="20" customWidth="1"/>
    <col min="3" max="3" width="18.00390625" style="20" customWidth="1"/>
    <col min="4" max="4" width="17.140625" style="20" customWidth="1"/>
    <col min="5" max="5" width="17.00390625" style="20" customWidth="1"/>
    <col min="6" max="6" width="11.28125" style="20" customWidth="1"/>
    <col min="7" max="16384" width="30.8515625" style="20" customWidth="1"/>
  </cols>
  <sheetData>
    <row r="1" spans="1:6" ht="42" customHeight="1">
      <c r="A1" s="57" t="s">
        <v>284</v>
      </c>
      <c r="B1" s="57"/>
      <c r="C1" s="57"/>
      <c r="D1" s="57"/>
      <c r="E1" s="57"/>
      <c r="F1" s="57"/>
    </row>
    <row r="2" spans="1:6" ht="42" customHeight="1">
      <c r="A2" s="58" t="s">
        <v>49</v>
      </c>
      <c r="B2" s="58"/>
      <c r="C2" s="58"/>
      <c r="D2" s="58"/>
      <c r="E2" s="58"/>
      <c r="F2" s="58"/>
    </row>
    <row r="3" spans="1:6" ht="42" customHeight="1">
      <c r="A3" s="12" t="s">
        <v>0</v>
      </c>
      <c r="B3" s="12" t="s">
        <v>1</v>
      </c>
      <c r="C3" s="26" t="s">
        <v>55</v>
      </c>
      <c r="D3" s="26" t="s">
        <v>56</v>
      </c>
      <c r="E3" s="26" t="s">
        <v>61</v>
      </c>
      <c r="F3" s="26" t="s">
        <v>60</v>
      </c>
    </row>
    <row r="4" spans="1:6" ht="42" customHeight="1">
      <c r="A4" s="33" t="s">
        <v>283</v>
      </c>
      <c r="B4" s="14" t="s">
        <v>58</v>
      </c>
      <c r="C4" s="15">
        <v>7.5</v>
      </c>
      <c r="D4" s="15">
        <v>9.2</v>
      </c>
      <c r="E4" s="15">
        <v>3.5</v>
      </c>
      <c r="F4" s="15">
        <f>SUM(C4:E4)</f>
        <v>20.2</v>
      </c>
    </row>
    <row r="5" spans="1:6" ht="42" customHeight="1">
      <c r="A5" s="33" t="s">
        <v>282</v>
      </c>
      <c r="B5" s="14" t="s">
        <v>110</v>
      </c>
      <c r="C5" s="15">
        <v>6.1</v>
      </c>
      <c r="D5" s="15">
        <v>8.9</v>
      </c>
      <c r="E5" s="15">
        <v>3</v>
      </c>
      <c r="F5" s="15">
        <f>SUM(C5:E5)</f>
        <v>18</v>
      </c>
    </row>
    <row r="6" spans="1:6" ht="42" customHeight="1">
      <c r="A6" s="33" t="s">
        <v>281</v>
      </c>
      <c r="B6" s="14" t="s">
        <v>32</v>
      </c>
      <c r="C6" s="15">
        <v>5.8</v>
      </c>
      <c r="D6" s="15">
        <v>9.1</v>
      </c>
      <c r="E6" s="15">
        <v>2.5</v>
      </c>
      <c r="F6" s="15">
        <f>SUM(C6:E6)</f>
        <v>17.4</v>
      </c>
    </row>
    <row r="7" spans="1:6" ht="42" customHeight="1">
      <c r="A7" s="30" t="s">
        <v>280</v>
      </c>
      <c r="B7" s="14" t="s">
        <v>111</v>
      </c>
      <c r="C7" s="15">
        <v>5.7</v>
      </c>
      <c r="D7" s="15">
        <v>8.4</v>
      </c>
      <c r="E7" s="15">
        <v>1.5</v>
      </c>
      <c r="F7" s="15">
        <f>SUM(C7:E7)</f>
        <v>15.600000000000001</v>
      </c>
    </row>
    <row r="8" spans="1:6" ht="42" customHeight="1">
      <c r="A8" s="17"/>
      <c r="B8" s="17"/>
      <c r="C8" s="18"/>
      <c r="D8" s="18"/>
      <c r="E8" s="18"/>
      <c r="F8" s="18"/>
    </row>
  </sheetData>
  <sheetProtection/>
  <mergeCells count="2">
    <mergeCell ref="A1:F1"/>
    <mergeCell ref="A2:F2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FF"/>
  </sheetPr>
  <dimension ref="A1:J4"/>
  <sheetViews>
    <sheetView zoomScalePageLayoutView="0" workbookViewId="0" topLeftCell="A1">
      <selection activeCell="A1" sqref="A1:J1"/>
    </sheetView>
  </sheetViews>
  <sheetFormatPr defaultColWidth="21.28125" defaultRowHeight="42" customHeight="1"/>
  <cols>
    <col min="1" max="1" width="15.421875" style="1" customWidth="1"/>
    <col min="2" max="2" width="13.140625" style="1" customWidth="1"/>
    <col min="3" max="3" width="13.421875" style="2" customWidth="1"/>
    <col min="4" max="4" width="13.8515625" style="2" customWidth="1"/>
    <col min="5" max="5" width="10.421875" style="2" customWidth="1"/>
    <col min="6" max="6" width="11.7109375" style="2" customWidth="1"/>
    <col min="7" max="7" width="15.57421875" style="1" customWidth="1"/>
    <col min="8" max="8" width="16.00390625" style="1" customWidth="1"/>
    <col min="9" max="9" width="14.421875" style="1" customWidth="1"/>
    <col min="10" max="10" width="14.57421875" style="1" customWidth="1"/>
    <col min="11" max="16384" width="21.28125" style="1" customWidth="1"/>
  </cols>
  <sheetData>
    <row r="1" spans="1:10" ht="42" customHeight="1">
      <c r="A1" s="57" t="s">
        <v>286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42" customHeight="1">
      <c r="A2" s="58" t="s">
        <v>74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42" customHeight="1">
      <c r="A3" s="38" t="s">
        <v>0</v>
      </c>
      <c r="B3" s="38" t="s">
        <v>1</v>
      </c>
      <c r="C3" s="39" t="s">
        <v>228</v>
      </c>
      <c r="D3" s="39" t="s">
        <v>186</v>
      </c>
      <c r="E3" s="39" t="s">
        <v>229</v>
      </c>
      <c r="F3" s="39" t="s">
        <v>230</v>
      </c>
      <c r="G3" s="39" t="s">
        <v>231</v>
      </c>
      <c r="H3" s="39" t="s">
        <v>232</v>
      </c>
      <c r="I3" s="39" t="s">
        <v>233</v>
      </c>
      <c r="J3" s="39" t="s">
        <v>234</v>
      </c>
    </row>
    <row r="4" spans="1:10" ht="45" customHeight="1">
      <c r="A4" s="33" t="s">
        <v>227</v>
      </c>
      <c r="B4" s="14" t="s">
        <v>32</v>
      </c>
      <c r="C4" s="15">
        <v>7.8</v>
      </c>
      <c r="D4" s="15">
        <v>9.7</v>
      </c>
      <c r="E4" s="15">
        <v>1.5</v>
      </c>
      <c r="F4" s="15">
        <f>SUM(C4:E4)</f>
        <v>19</v>
      </c>
      <c r="G4" s="15">
        <v>7.2</v>
      </c>
      <c r="H4" s="15">
        <v>10</v>
      </c>
      <c r="I4" s="15">
        <v>2.5</v>
      </c>
      <c r="J4" s="15">
        <f>SUM(G4:I4)</f>
        <v>19.7</v>
      </c>
    </row>
  </sheetData>
  <sheetProtection/>
  <mergeCells count="2">
    <mergeCell ref="A2:J2"/>
    <mergeCell ref="A1:J1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3:L7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19.421875" style="0" customWidth="1"/>
    <col min="2" max="2" width="16.421875" style="0" customWidth="1"/>
    <col min="3" max="4" width="15.8515625" style="0" customWidth="1"/>
    <col min="5" max="5" width="15.7109375" style="0" customWidth="1"/>
    <col min="6" max="6" width="13.421875" style="0" customWidth="1"/>
  </cols>
  <sheetData>
    <row r="3" spans="7:12" ht="12.75">
      <c r="G3" s="51"/>
      <c r="H3" s="51"/>
      <c r="I3" s="51"/>
      <c r="J3" s="51"/>
      <c r="K3" s="51"/>
      <c r="L3" s="51"/>
    </row>
    <row r="4" spans="1:12" ht="25.5" customHeight="1">
      <c r="A4" s="57" t="s">
        <v>286</v>
      </c>
      <c r="B4" s="57"/>
      <c r="C4" s="57"/>
      <c r="D4" s="57"/>
      <c r="E4" s="57"/>
      <c r="F4" s="57"/>
      <c r="G4" s="44"/>
      <c r="H4" s="44"/>
      <c r="I4" s="44"/>
      <c r="J4" s="44"/>
      <c r="K4" s="44"/>
      <c r="L4" s="51"/>
    </row>
    <row r="5" spans="1:12" ht="33" customHeight="1">
      <c r="A5" s="58" t="s">
        <v>248</v>
      </c>
      <c r="B5" s="58"/>
      <c r="C5" s="58"/>
      <c r="D5" s="58"/>
      <c r="E5" s="58"/>
      <c r="F5" s="58"/>
      <c r="G5" s="42"/>
      <c r="H5" s="42"/>
      <c r="I5" s="42"/>
      <c r="J5" s="42"/>
      <c r="K5" s="42"/>
      <c r="L5" s="51"/>
    </row>
    <row r="6" spans="1:12" ht="24">
      <c r="A6" s="38" t="s">
        <v>0</v>
      </c>
      <c r="B6" s="38" t="s">
        <v>1</v>
      </c>
      <c r="C6" s="39" t="s">
        <v>231</v>
      </c>
      <c r="D6" s="39" t="s">
        <v>232</v>
      </c>
      <c r="E6" s="39" t="s">
        <v>233</v>
      </c>
      <c r="F6" s="39" t="s">
        <v>234</v>
      </c>
      <c r="G6" s="51"/>
      <c r="H6" s="51"/>
      <c r="I6" s="51"/>
      <c r="J6" s="51"/>
      <c r="K6" s="51"/>
      <c r="L6" s="51"/>
    </row>
    <row r="7" spans="1:6" ht="39" customHeight="1">
      <c r="A7" s="14" t="s">
        <v>249</v>
      </c>
      <c r="B7" s="14" t="s">
        <v>58</v>
      </c>
      <c r="C7" s="15">
        <v>7.3</v>
      </c>
      <c r="D7" s="15">
        <v>9.7</v>
      </c>
      <c r="E7" s="15">
        <v>3.8</v>
      </c>
      <c r="F7" s="15">
        <f>SUM(C7:E7)</f>
        <v>20.8</v>
      </c>
    </row>
  </sheetData>
  <sheetProtection/>
  <mergeCells count="2">
    <mergeCell ref="A4:F4"/>
    <mergeCell ref="A5:F5"/>
  </mergeCells>
  <printOptions/>
  <pageMargins left="0.75" right="0.75" top="1" bottom="1" header="0.5" footer="0.5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FFFF"/>
  </sheetPr>
  <dimension ref="A1:F5"/>
  <sheetViews>
    <sheetView zoomScalePageLayoutView="0" workbookViewId="0" topLeftCell="A1">
      <selection activeCell="A1" sqref="A1:F1"/>
    </sheetView>
  </sheetViews>
  <sheetFormatPr defaultColWidth="21.28125" defaultRowHeight="42" customHeight="1"/>
  <cols>
    <col min="1" max="1" width="18.00390625" style="5" customWidth="1"/>
    <col min="2" max="2" width="17.140625" style="5" customWidth="1"/>
    <col min="3" max="3" width="14.7109375" style="6" customWidth="1"/>
    <col min="4" max="4" width="13.140625" style="6" customWidth="1"/>
    <col min="5" max="5" width="17.57421875" style="6" customWidth="1"/>
    <col min="6" max="6" width="16.7109375" style="6" customWidth="1"/>
    <col min="7" max="16384" width="21.28125" style="5" customWidth="1"/>
  </cols>
  <sheetData>
    <row r="1" spans="1:6" ht="42" customHeight="1">
      <c r="A1" s="57" t="s">
        <v>284</v>
      </c>
      <c r="B1" s="57"/>
      <c r="C1" s="57"/>
      <c r="D1" s="57"/>
      <c r="E1" s="57"/>
      <c r="F1" s="57"/>
    </row>
    <row r="2" spans="1:6" ht="42" customHeight="1">
      <c r="A2" s="58" t="s">
        <v>104</v>
      </c>
      <c r="B2" s="58"/>
      <c r="C2" s="58"/>
      <c r="D2" s="58"/>
      <c r="E2" s="58"/>
      <c r="F2" s="58"/>
    </row>
    <row r="3" spans="1:6" ht="76.5" customHeight="1">
      <c r="A3" s="12" t="s">
        <v>0</v>
      </c>
      <c r="B3" s="12" t="s">
        <v>1</v>
      </c>
      <c r="C3" s="13" t="s">
        <v>55</v>
      </c>
      <c r="D3" s="13" t="s">
        <v>56</v>
      </c>
      <c r="E3" s="13" t="s">
        <v>57</v>
      </c>
      <c r="F3" s="13" t="s">
        <v>60</v>
      </c>
    </row>
    <row r="4" spans="1:6" ht="42" customHeight="1">
      <c r="A4" s="33" t="s">
        <v>274</v>
      </c>
      <c r="B4" s="14" t="s">
        <v>58</v>
      </c>
      <c r="C4" s="15">
        <v>7.3</v>
      </c>
      <c r="D4" s="15">
        <v>10</v>
      </c>
      <c r="E4" s="15">
        <v>3.8</v>
      </c>
      <c r="F4" s="15">
        <f>SUM(C4:E4)</f>
        <v>21.1</v>
      </c>
    </row>
    <row r="5" spans="1:6" ht="42" customHeight="1">
      <c r="A5" s="20"/>
      <c r="B5" s="20"/>
      <c r="C5" s="21"/>
      <c r="D5" s="21"/>
      <c r="E5" s="21"/>
      <c r="F5" s="21"/>
    </row>
  </sheetData>
  <sheetProtection/>
  <mergeCells count="2">
    <mergeCell ref="A1:F1"/>
    <mergeCell ref="A2:F2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FFFF"/>
  </sheetPr>
  <dimension ref="A1:J4"/>
  <sheetViews>
    <sheetView zoomScalePageLayoutView="0" workbookViewId="0" topLeftCell="A1">
      <selection activeCell="B9" sqref="B9"/>
    </sheetView>
  </sheetViews>
  <sheetFormatPr defaultColWidth="21.28125" defaultRowHeight="42" customHeight="1"/>
  <cols>
    <col min="1" max="1" width="19.8515625" style="5" customWidth="1"/>
    <col min="2" max="2" width="13.28125" style="5" customWidth="1"/>
    <col min="3" max="3" width="12.7109375" style="6" customWidth="1"/>
    <col min="4" max="4" width="15.28125" style="6" customWidth="1"/>
    <col min="5" max="5" width="11.00390625" style="6" customWidth="1"/>
    <col min="6" max="6" width="11.140625" style="6" customWidth="1"/>
    <col min="7" max="7" width="13.28125" style="5" customWidth="1"/>
    <col min="8" max="8" width="14.421875" style="5" customWidth="1"/>
    <col min="9" max="9" width="11.421875" style="5" customWidth="1"/>
    <col min="10" max="10" width="16.00390625" style="5" customWidth="1"/>
    <col min="11" max="16384" width="21.28125" style="5" customWidth="1"/>
  </cols>
  <sheetData>
    <row r="1" spans="1:10" ht="42" customHeight="1">
      <c r="A1" s="57" t="s">
        <v>136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42" customHeight="1">
      <c r="A2" s="58" t="s">
        <v>107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36" customHeight="1">
      <c r="A3" s="38" t="s">
        <v>0</v>
      </c>
      <c r="B3" s="38" t="s">
        <v>1</v>
      </c>
      <c r="C3" s="39" t="s">
        <v>176</v>
      </c>
      <c r="D3" s="39" t="s">
        <v>235</v>
      </c>
      <c r="E3" s="39" t="s">
        <v>236</v>
      </c>
      <c r="F3" s="39" t="s">
        <v>237</v>
      </c>
      <c r="G3" s="39" t="s">
        <v>238</v>
      </c>
      <c r="H3" s="39" t="s">
        <v>239</v>
      </c>
      <c r="I3" s="39" t="s">
        <v>162</v>
      </c>
      <c r="J3" s="39" t="s">
        <v>240</v>
      </c>
    </row>
    <row r="4" spans="1:10" ht="41.25" customHeight="1">
      <c r="A4" s="14" t="s">
        <v>270</v>
      </c>
      <c r="B4" s="14" t="s">
        <v>58</v>
      </c>
      <c r="C4" s="15">
        <v>8.2</v>
      </c>
      <c r="D4" s="15">
        <v>10</v>
      </c>
      <c r="E4" s="15">
        <v>5.1</v>
      </c>
      <c r="F4" s="15">
        <f>SUM(C4:E4)</f>
        <v>23.299999999999997</v>
      </c>
      <c r="G4" s="15">
        <v>8</v>
      </c>
      <c r="H4" s="15">
        <v>9.7</v>
      </c>
      <c r="I4" s="15">
        <v>5.1</v>
      </c>
      <c r="J4" s="15">
        <f>SUM(G4:I4)</f>
        <v>22.799999999999997</v>
      </c>
    </row>
  </sheetData>
  <sheetProtection/>
  <mergeCells count="2">
    <mergeCell ref="A1:J1"/>
    <mergeCell ref="A2:J2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5"/>
  </sheetPr>
  <dimension ref="A4:J7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29.140625" style="0" customWidth="1"/>
    <col min="2" max="2" width="15.8515625" style="0" customWidth="1"/>
    <col min="3" max="3" width="16.140625" style="0" customWidth="1"/>
    <col min="4" max="4" width="14.57421875" style="0" customWidth="1"/>
    <col min="5" max="5" width="13.140625" style="0" customWidth="1"/>
    <col min="6" max="6" width="14.7109375" style="0" customWidth="1"/>
  </cols>
  <sheetData>
    <row r="4" spans="1:10" ht="26.25" customHeight="1">
      <c r="A4" s="57" t="s">
        <v>286</v>
      </c>
      <c r="B4" s="57"/>
      <c r="C4" s="57"/>
      <c r="D4" s="57"/>
      <c r="E4" s="57"/>
      <c r="F4" s="57"/>
      <c r="G4" s="44"/>
      <c r="H4" s="44"/>
      <c r="I4" s="44"/>
      <c r="J4" s="44"/>
    </row>
    <row r="5" spans="1:10" ht="31.5" customHeight="1">
      <c r="A5" s="58" t="s">
        <v>241</v>
      </c>
      <c r="B5" s="58"/>
      <c r="C5" s="58"/>
      <c r="D5" s="58"/>
      <c r="E5" s="58"/>
      <c r="F5" s="58"/>
      <c r="G5" s="42"/>
      <c r="H5" s="42"/>
      <c r="I5" s="42"/>
      <c r="J5" s="42"/>
    </row>
    <row r="6" spans="1:6" ht="24">
      <c r="A6" s="38" t="s">
        <v>0</v>
      </c>
      <c r="B6" s="38" t="s">
        <v>1</v>
      </c>
      <c r="C6" s="39" t="s">
        <v>238</v>
      </c>
      <c r="D6" s="39" t="s">
        <v>239</v>
      </c>
      <c r="E6" s="39" t="s">
        <v>162</v>
      </c>
      <c r="F6" s="39" t="s">
        <v>240</v>
      </c>
    </row>
    <row r="7" spans="1:6" ht="35.25" customHeight="1">
      <c r="A7" s="36" t="s">
        <v>273</v>
      </c>
      <c r="B7" s="14" t="s">
        <v>58</v>
      </c>
      <c r="C7" s="15">
        <v>8.6</v>
      </c>
      <c r="D7" s="15">
        <v>9.4</v>
      </c>
      <c r="E7" s="15">
        <v>4.3</v>
      </c>
      <c r="F7" s="15">
        <f>SUM(C7:E7)</f>
        <v>22.3</v>
      </c>
    </row>
  </sheetData>
  <sheetProtection/>
  <mergeCells count="2">
    <mergeCell ref="A4:F4"/>
    <mergeCell ref="A5:F5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K21"/>
  <sheetViews>
    <sheetView zoomScalePageLayoutView="0" workbookViewId="0" topLeftCell="A7">
      <selection activeCell="J19" sqref="J19"/>
    </sheetView>
  </sheetViews>
  <sheetFormatPr defaultColWidth="9.140625" defaultRowHeight="12.75"/>
  <cols>
    <col min="1" max="1" width="19.57421875" style="0" customWidth="1"/>
    <col min="2" max="2" width="14.7109375" style="0" customWidth="1"/>
    <col min="3" max="3" width="12.00390625" style="0" customWidth="1"/>
    <col min="4" max="4" width="10.421875" style="0" customWidth="1"/>
    <col min="5" max="5" width="10.7109375" style="0" customWidth="1"/>
    <col min="6" max="6" width="11.140625" style="0" customWidth="1"/>
    <col min="9" max="9" width="11.421875" style="0" customWidth="1"/>
  </cols>
  <sheetData>
    <row r="2" spans="7:10" ht="12.75">
      <c r="G2" s="51"/>
      <c r="H2" s="51"/>
      <c r="I2" s="51"/>
      <c r="J2" s="51"/>
    </row>
    <row r="3" spans="7:10" ht="3.75" customHeight="1">
      <c r="G3" s="51"/>
      <c r="H3" s="51"/>
      <c r="I3" s="51"/>
      <c r="J3" s="51"/>
    </row>
    <row r="4" spans="1:11" ht="22.5" customHeight="1">
      <c r="A4" s="57" t="s">
        <v>286</v>
      </c>
      <c r="B4" s="57"/>
      <c r="C4" s="57"/>
      <c r="D4" s="57"/>
      <c r="E4" s="57"/>
      <c r="F4" s="57"/>
      <c r="G4" s="44"/>
      <c r="H4" s="44"/>
      <c r="I4" s="44"/>
      <c r="J4" s="44"/>
      <c r="K4" s="20"/>
    </row>
    <row r="5" spans="1:11" ht="30.75" customHeight="1">
      <c r="A5" s="59" t="s">
        <v>167</v>
      </c>
      <c r="B5" s="59"/>
      <c r="C5" s="59"/>
      <c r="D5" s="59"/>
      <c r="E5" s="59"/>
      <c r="F5" s="59"/>
      <c r="G5" s="42"/>
      <c r="H5" s="42"/>
      <c r="I5" s="42"/>
      <c r="J5" s="42"/>
      <c r="K5" s="20"/>
    </row>
    <row r="6" spans="1:7" ht="46.5" customHeight="1">
      <c r="A6" s="49" t="s">
        <v>0</v>
      </c>
      <c r="B6" s="49" t="s">
        <v>1</v>
      </c>
      <c r="C6" s="50" t="s">
        <v>160</v>
      </c>
      <c r="D6" s="50" t="s">
        <v>161</v>
      </c>
      <c r="E6" s="50" t="s">
        <v>162</v>
      </c>
      <c r="F6" s="50" t="s">
        <v>163</v>
      </c>
      <c r="G6" s="20"/>
    </row>
    <row r="7" spans="1:7" ht="39.75" customHeight="1">
      <c r="A7" s="14" t="s">
        <v>168</v>
      </c>
      <c r="B7" s="14" t="s">
        <v>58</v>
      </c>
      <c r="C7" s="15">
        <v>6.4</v>
      </c>
      <c r="D7" s="15">
        <v>9.4</v>
      </c>
      <c r="E7" s="15">
        <v>2.1</v>
      </c>
      <c r="F7" s="15">
        <f>SUM(C7:E7)</f>
        <v>17.900000000000002</v>
      </c>
      <c r="G7" s="20"/>
    </row>
    <row r="8" spans="1:7" ht="39" customHeight="1">
      <c r="A8" s="14" t="s">
        <v>170</v>
      </c>
      <c r="B8" s="14" t="s">
        <v>58</v>
      </c>
      <c r="C8" s="15">
        <v>6.5</v>
      </c>
      <c r="D8" s="15">
        <v>7.9</v>
      </c>
      <c r="E8" s="15">
        <v>2.6</v>
      </c>
      <c r="F8" s="15">
        <f>SUM(C8:E8)</f>
        <v>17</v>
      </c>
      <c r="G8" s="20"/>
    </row>
    <row r="9" spans="1:6" ht="39.75" customHeight="1">
      <c r="A9" s="14" t="s">
        <v>169</v>
      </c>
      <c r="B9" s="14" t="s">
        <v>58</v>
      </c>
      <c r="C9" s="15">
        <v>6.1</v>
      </c>
      <c r="D9" s="15">
        <v>7.3</v>
      </c>
      <c r="E9" s="15">
        <v>2.3</v>
      </c>
      <c r="F9" s="15">
        <f>SUM(C9:E9)</f>
        <v>15.7</v>
      </c>
    </row>
    <row r="15" spans="1:6" ht="24" customHeight="1">
      <c r="A15" s="57" t="s">
        <v>286</v>
      </c>
      <c r="B15" s="57"/>
      <c r="C15" s="57"/>
      <c r="D15" s="57"/>
      <c r="E15" s="57"/>
      <c r="F15" s="57"/>
    </row>
    <row r="16" spans="1:6" ht="30.75" customHeight="1">
      <c r="A16" s="59" t="s">
        <v>171</v>
      </c>
      <c r="B16" s="59"/>
      <c r="C16" s="59"/>
      <c r="D16" s="59"/>
      <c r="E16" s="59"/>
      <c r="F16" s="59"/>
    </row>
    <row r="17" spans="1:6" ht="41.25" customHeight="1">
      <c r="A17" s="49" t="s">
        <v>0</v>
      </c>
      <c r="B17" s="49" t="s">
        <v>1</v>
      </c>
      <c r="C17" s="50" t="s">
        <v>160</v>
      </c>
      <c r="D17" s="50" t="s">
        <v>161</v>
      </c>
      <c r="E17" s="50" t="s">
        <v>162</v>
      </c>
      <c r="F17" s="50" t="s">
        <v>163</v>
      </c>
    </row>
    <row r="18" spans="1:6" ht="35.25" customHeight="1">
      <c r="A18" s="14" t="s">
        <v>173</v>
      </c>
      <c r="B18" s="14" t="s">
        <v>32</v>
      </c>
      <c r="C18" s="15">
        <v>5.6</v>
      </c>
      <c r="D18" s="15">
        <v>8.2</v>
      </c>
      <c r="E18" s="15">
        <v>2.8</v>
      </c>
      <c r="F18" s="15">
        <f>SUM(C18:E18)</f>
        <v>16.599999999999998</v>
      </c>
    </row>
    <row r="19" spans="1:6" ht="33.75" customHeight="1">
      <c r="A19" s="14" t="s">
        <v>266</v>
      </c>
      <c r="B19" s="14" t="s">
        <v>32</v>
      </c>
      <c r="C19" s="15">
        <v>6</v>
      </c>
      <c r="D19" s="15">
        <v>8.2</v>
      </c>
      <c r="E19" s="15">
        <v>1.5</v>
      </c>
      <c r="F19" s="15">
        <f>SUM(C19:E19)</f>
        <v>15.7</v>
      </c>
    </row>
    <row r="20" spans="1:6" ht="32.25" customHeight="1">
      <c r="A20" s="14" t="s">
        <v>172</v>
      </c>
      <c r="B20" s="14" t="s">
        <v>32</v>
      </c>
      <c r="C20" s="15">
        <v>5.6</v>
      </c>
      <c r="D20" s="15">
        <v>7.3</v>
      </c>
      <c r="E20" s="15">
        <v>2.3</v>
      </c>
      <c r="F20" s="15">
        <f>SUM(C20:E20)</f>
        <v>15.2</v>
      </c>
    </row>
    <row r="21" spans="1:6" ht="34.5" customHeight="1">
      <c r="A21" s="14" t="s">
        <v>174</v>
      </c>
      <c r="B21" s="14" t="s">
        <v>32</v>
      </c>
      <c r="C21" s="15">
        <v>5.4</v>
      </c>
      <c r="D21" s="15">
        <v>7</v>
      </c>
      <c r="E21" s="15">
        <v>2.3</v>
      </c>
      <c r="F21" s="15">
        <f>SUM(C21:E21)</f>
        <v>14.7</v>
      </c>
    </row>
  </sheetData>
  <sheetProtection/>
  <mergeCells count="4">
    <mergeCell ref="A5:F5"/>
    <mergeCell ref="A4:F4"/>
    <mergeCell ref="A15:F15"/>
    <mergeCell ref="A16:F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5:L8"/>
  <sheetViews>
    <sheetView zoomScalePageLayoutView="0" workbookViewId="0" topLeftCell="A1">
      <selection activeCell="A5" sqref="A5:L5"/>
    </sheetView>
  </sheetViews>
  <sheetFormatPr defaultColWidth="9.140625" defaultRowHeight="12.75"/>
  <cols>
    <col min="1" max="1" width="12.57421875" style="0" customWidth="1"/>
    <col min="2" max="2" width="12.00390625" style="0" customWidth="1"/>
    <col min="3" max="3" width="12.28125" style="0" customWidth="1"/>
    <col min="4" max="4" width="14.28125" style="0" customWidth="1"/>
    <col min="7" max="7" width="11.7109375" style="0" customWidth="1"/>
    <col min="8" max="8" width="13.8515625" style="0" customWidth="1"/>
  </cols>
  <sheetData>
    <row r="5" spans="1:12" ht="12.75">
      <c r="A5" s="57" t="s">
        <v>284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9.5">
      <c r="A6" s="58" t="s">
        <v>268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29.25" customHeight="1">
      <c r="A7" s="52" t="s">
        <v>0</v>
      </c>
      <c r="B7" s="52" t="s">
        <v>1</v>
      </c>
      <c r="C7" s="46" t="s">
        <v>2</v>
      </c>
      <c r="D7" s="46" t="s">
        <v>272</v>
      </c>
      <c r="E7" s="46" t="s">
        <v>3</v>
      </c>
      <c r="F7" s="46" t="s">
        <v>271</v>
      </c>
      <c r="G7" s="46" t="s">
        <v>6</v>
      </c>
      <c r="H7" s="46" t="s">
        <v>7</v>
      </c>
      <c r="I7" s="46" t="s">
        <v>87</v>
      </c>
      <c r="J7" s="46" t="s">
        <v>88</v>
      </c>
      <c r="K7" s="46" t="s">
        <v>196</v>
      </c>
      <c r="L7" s="20"/>
    </row>
    <row r="8" spans="1:12" ht="33.75" customHeight="1">
      <c r="A8" s="33" t="s">
        <v>269</v>
      </c>
      <c r="B8" s="14" t="s">
        <v>32</v>
      </c>
      <c r="C8" s="15"/>
      <c r="D8" s="15"/>
      <c r="E8" s="15"/>
      <c r="F8" s="15">
        <f>SUM(C8:E8)</f>
        <v>0</v>
      </c>
      <c r="G8" s="15">
        <v>8.8</v>
      </c>
      <c r="H8" s="15">
        <v>8.3</v>
      </c>
      <c r="I8" s="15">
        <v>3.1</v>
      </c>
      <c r="J8" s="15">
        <f>SUM(G8:I8)</f>
        <v>20.200000000000003</v>
      </c>
      <c r="K8" s="15">
        <f>SUM(F8,J8)</f>
        <v>20.200000000000003</v>
      </c>
      <c r="L8" s="20"/>
    </row>
  </sheetData>
  <sheetProtection/>
  <mergeCells count="2">
    <mergeCell ref="A5:L5"/>
    <mergeCell ref="A6:L6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31"/>
  <sheetViews>
    <sheetView zoomScale="115" zoomScaleNormal="115" zoomScalePageLayoutView="0" workbookViewId="0" topLeftCell="D1">
      <selection activeCell="L10" sqref="L10"/>
    </sheetView>
  </sheetViews>
  <sheetFormatPr defaultColWidth="21.28125" defaultRowHeight="42" customHeight="1"/>
  <cols>
    <col min="1" max="1" width="16.28125" style="20" customWidth="1"/>
    <col min="2" max="2" width="14.7109375" style="20" customWidth="1"/>
    <col min="3" max="3" width="12.00390625" style="21" customWidth="1"/>
    <col min="4" max="4" width="10.57421875" style="21" customWidth="1"/>
    <col min="5" max="5" width="11.140625" style="21" customWidth="1"/>
    <col min="6" max="6" width="12.421875" style="21" customWidth="1"/>
    <col min="7" max="7" width="15.8515625" style="20" customWidth="1"/>
    <col min="8" max="8" width="10.421875" style="20" customWidth="1"/>
    <col min="9" max="9" width="10.7109375" style="20" customWidth="1"/>
    <col min="10" max="10" width="11.140625" style="20" customWidth="1"/>
    <col min="11" max="11" width="15.57421875" style="20" customWidth="1"/>
    <col min="12" max="16384" width="21.28125" style="20" customWidth="1"/>
  </cols>
  <sheetData>
    <row r="1" spans="1:11" ht="33" customHeight="1">
      <c r="A1" s="60" t="s">
        <v>286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8.5" customHeight="1">
      <c r="A2" s="63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42" customHeight="1">
      <c r="A3" s="12" t="s">
        <v>0</v>
      </c>
      <c r="B3" s="38" t="s">
        <v>1</v>
      </c>
      <c r="C3" s="39" t="s">
        <v>126</v>
      </c>
      <c r="D3" s="39" t="s">
        <v>125</v>
      </c>
      <c r="E3" s="39" t="s">
        <v>127</v>
      </c>
      <c r="F3" s="39" t="s">
        <v>128</v>
      </c>
      <c r="G3" s="38" t="s">
        <v>124</v>
      </c>
      <c r="H3" s="38" t="s">
        <v>129</v>
      </c>
      <c r="I3" s="38" t="s">
        <v>130</v>
      </c>
      <c r="J3" s="38" t="s">
        <v>131</v>
      </c>
      <c r="K3" s="38" t="s">
        <v>132</v>
      </c>
    </row>
    <row r="4" spans="1:11" ht="30" customHeight="1">
      <c r="A4" s="35" t="s">
        <v>30</v>
      </c>
      <c r="B4" s="14" t="s">
        <v>58</v>
      </c>
      <c r="C4" s="15">
        <v>8.4</v>
      </c>
      <c r="D4" s="15">
        <v>10</v>
      </c>
      <c r="E4" s="15">
        <v>3.6</v>
      </c>
      <c r="F4" s="15">
        <f aca="true" t="shared" si="0" ref="F4:F25">SUM(C4:E4)</f>
        <v>22</v>
      </c>
      <c r="G4" s="15">
        <v>8</v>
      </c>
      <c r="H4" s="15">
        <v>10</v>
      </c>
      <c r="I4" s="15">
        <v>3.6</v>
      </c>
      <c r="J4" s="15">
        <f aca="true" t="shared" si="1" ref="J4:J25">SUM(G4:I4)</f>
        <v>21.6</v>
      </c>
      <c r="K4" s="15">
        <f aca="true" t="shared" si="2" ref="K4:K25">SUM(F4,J4)</f>
        <v>43.6</v>
      </c>
    </row>
    <row r="5" spans="1:11" ht="30" customHeight="1">
      <c r="A5" s="35" t="s">
        <v>14</v>
      </c>
      <c r="B5" s="14" t="s">
        <v>58</v>
      </c>
      <c r="C5" s="15">
        <v>8.9</v>
      </c>
      <c r="D5" s="15">
        <v>9.7</v>
      </c>
      <c r="E5" s="15">
        <v>2.8</v>
      </c>
      <c r="F5" s="15">
        <f t="shared" si="0"/>
        <v>21.400000000000002</v>
      </c>
      <c r="G5" s="15">
        <v>8.5</v>
      </c>
      <c r="H5" s="15">
        <v>10</v>
      </c>
      <c r="I5" s="15">
        <v>3.6</v>
      </c>
      <c r="J5" s="15">
        <f t="shared" si="1"/>
        <v>22.1</v>
      </c>
      <c r="K5" s="15">
        <f t="shared" si="2"/>
        <v>43.5</v>
      </c>
    </row>
    <row r="6" spans="1:11" ht="30" customHeight="1">
      <c r="A6" s="35" t="s">
        <v>65</v>
      </c>
      <c r="B6" s="14" t="s">
        <v>58</v>
      </c>
      <c r="C6" s="15">
        <v>8.2</v>
      </c>
      <c r="D6" s="15">
        <v>9.7</v>
      </c>
      <c r="E6" s="15">
        <v>2.6</v>
      </c>
      <c r="F6" s="15">
        <f t="shared" si="0"/>
        <v>20.5</v>
      </c>
      <c r="G6" s="15">
        <v>7.3</v>
      </c>
      <c r="H6" s="15">
        <v>9.4</v>
      </c>
      <c r="I6" s="15">
        <v>3.6</v>
      </c>
      <c r="J6" s="15">
        <f t="shared" si="1"/>
        <v>20.3</v>
      </c>
      <c r="K6" s="15">
        <f t="shared" si="2"/>
        <v>40.8</v>
      </c>
    </row>
    <row r="7" spans="1:11" ht="30" customHeight="1">
      <c r="A7" s="35" t="s">
        <v>28</v>
      </c>
      <c r="B7" s="14" t="s">
        <v>32</v>
      </c>
      <c r="C7" s="15">
        <v>8.6</v>
      </c>
      <c r="D7" s="15">
        <v>9.7</v>
      </c>
      <c r="E7" s="15">
        <v>2</v>
      </c>
      <c r="F7" s="15">
        <f t="shared" si="0"/>
        <v>20.299999999999997</v>
      </c>
      <c r="G7" s="15">
        <v>6.8</v>
      </c>
      <c r="H7" s="15">
        <v>10</v>
      </c>
      <c r="I7" s="15">
        <v>3.3</v>
      </c>
      <c r="J7" s="15">
        <f t="shared" si="1"/>
        <v>20.1</v>
      </c>
      <c r="K7" s="15">
        <f t="shared" si="2"/>
        <v>40.4</v>
      </c>
    </row>
    <row r="8" spans="1:11" ht="30" customHeight="1">
      <c r="A8" s="35" t="s">
        <v>69</v>
      </c>
      <c r="B8" s="14" t="s">
        <v>58</v>
      </c>
      <c r="C8" s="15">
        <v>8.5</v>
      </c>
      <c r="D8" s="15">
        <v>10</v>
      </c>
      <c r="E8" s="15">
        <v>2.8</v>
      </c>
      <c r="F8" s="15">
        <f t="shared" si="0"/>
        <v>21.3</v>
      </c>
      <c r="G8" s="15">
        <v>6.1</v>
      </c>
      <c r="H8" s="15">
        <v>8.8</v>
      </c>
      <c r="I8" s="15">
        <v>3.3</v>
      </c>
      <c r="J8" s="15">
        <f t="shared" si="1"/>
        <v>18.2</v>
      </c>
      <c r="K8" s="15">
        <f t="shared" si="2"/>
        <v>39.5</v>
      </c>
    </row>
    <row r="9" spans="1:12" ht="30" customHeight="1">
      <c r="A9" s="35" t="s">
        <v>71</v>
      </c>
      <c r="B9" s="14" t="s">
        <v>58</v>
      </c>
      <c r="C9" s="15">
        <v>8.3</v>
      </c>
      <c r="D9" s="15">
        <v>9.4</v>
      </c>
      <c r="E9" s="15">
        <v>2.3</v>
      </c>
      <c r="F9" s="15">
        <f t="shared" si="0"/>
        <v>20.000000000000004</v>
      </c>
      <c r="G9" s="15">
        <v>6.3</v>
      </c>
      <c r="H9" s="15">
        <v>10</v>
      </c>
      <c r="I9" s="15">
        <v>2.8</v>
      </c>
      <c r="J9" s="15">
        <f t="shared" si="1"/>
        <v>19.1</v>
      </c>
      <c r="K9" s="15">
        <f t="shared" si="2"/>
        <v>39.10000000000001</v>
      </c>
      <c r="L9" s="20" t="s">
        <v>275</v>
      </c>
    </row>
    <row r="10" spans="1:12" ht="30" customHeight="1">
      <c r="A10" s="35" t="s">
        <v>16</v>
      </c>
      <c r="B10" s="14" t="s">
        <v>58</v>
      </c>
      <c r="C10" s="15">
        <v>8.6</v>
      </c>
      <c r="D10" s="15">
        <v>9.7</v>
      </c>
      <c r="E10" s="15">
        <v>3.1</v>
      </c>
      <c r="F10" s="15">
        <f t="shared" si="0"/>
        <v>21.4</v>
      </c>
      <c r="G10" s="15">
        <v>5.5</v>
      </c>
      <c r="H10" s="15">
        <v>9.1</v>
      </c>
      <c r="I10" s="15">
        <v>3.1</v>
      </c>
      <c r="J10" s="15">
        <f t="shared" si="1"/>
        <v>17.7</v>
      </c>
      <c r="K10" s="15">
        <f t="shared" si="2"/>
        <v>39.099999999999994</v>
      </c>
      <c r="L10" s="20" t="s">
        <v>287</v>
      </c>
    </row>
    <row r="11" spans="1:11" ht="30" customHeight="1">
      <c r="A11" s="35" t="s">
        <v>72</v>
      </c>
      <c r="B11" s="14" t="s">
        <v>58</v>
      </c>
      <c r="C11" s="15">
        <v>7.3</v>
      </c>
      <c r="D11" s="15">
        <v>9.7</v>
      </c>
      <c r="E11" s="15">
        <v>1.3</v>
      </c>
      <c r="F11" s="15">
        <f t="shared" si="0"/>
        <v>18.3</v>
      </c>
      <c r="G11" s="15">
        <v>7.4</v>
      </c>
      <c r="H11" s="15">
        <v>10</v>
      </c>
      <c r="I11" s="15">
        <v>3.3</v>
      </c>
      <c r="J11" s="15">
        <f t="shared" si="1"/>
        <v>20.7</v>
      </c>
      <c r="K11" s="15">
        <f t="shared" si="2"/>
        <v>39</v>
      </c>
    </row>
    <row r="12" spans="1:11" ht="30" customHeight="1">
      <c r="A12" s="14" t="s">
        <v>102</v>
      </c>
      <c r="B12" s="14" t="s">
        <v>32</v>
      </c>
      <c r="C12" s="15">
        <v>9</v>
      </c>
      <c r="D12" s="15">
        <v>9.4</v>
      </c>
      <c r="E12" s="15">
        <v>2.5</v>
      </c>
      <c r="F12" s="15">
        <f t="shared" si="0"/>
        <v>20.9</v>
      </c>
      <c r="G12" s="15">
        <v>5.8</v>
      </c>
      <c r="H12" s="15">
        <v>9.4</v>
      </c>
      <c r="I12" s="15">
        <v>2.5</v>
      </c>
      <c r="J12" s="15">
        <f t="shared" si="1"/>
        <v>17.7</v>
      </c>
      <c r="K12" s="15">
        <f t="shared" si="2"/>
        <v>38.599999999999994</v>
      </c>
    </row>
    <row r="13" spans="1:11" ht="30" customHeight="1">
      <c r="A13" s="35" t="s">
        <v>29</v>
      </c>
      <c r="B13" s="14" t="s">
        <v>58</v>
      </c>
      <c r="C13" s="15">
        <v>7.5</v>
      </c>
      <c r="D13" s="15">
        <v>9.4</v>
      </c>
      <c r="E13" s="15">
        <v>2.3</v>
      </c>
      <c r="F13" s="15">
        <f t="shared" si="0"/>
        <v>19.2</v>
      </c>
      <c r="G13" s="15">
        <v>6.2</v>
      </c>
      <c r="H13" s="15">
        <v>9.4</v>
      </c>
      <c r="I13" s="15">
        <v>3.6</v>
      </c>
      <c r="J13" s="15">
        <f t="shared" si="1"/>
        <v>19.200000000000003</v>
      </c>
      <c r="K13" s="15">
        <f t="shared" si="2"/>
        <v>38.400000000000006</v>
      </c>
    </row>
    <row r="14" spans="1:11" ht="30" customHeight="1">
      <c r="A14" s="35" t="s">
        <v>66</v>
      </c>
      <c r="B14" s="14" t="s">
        <v>58</v>
      </c>
      <c r="C14" s="15">
        <v>8.2</v>
      </c>
      <c r="D14" s="15">
        <v>9.4</v>
      </c>
      <c r="E14" s="15">
        <v>3.1</v>
      </c>
      <c r="F14" s="15">
        <f t="shared" si="0"/>
        <v>20.700000000000003</v>
      </c>
      <c r="G14" s="15">
        <v>5.9</v>
      </c>
      <c r="H14" s="15">
        <v>8.9</v>
      </c>
      <c r="I14" s="15">
        <v>2.8</v>
      </c>
      <c r="J14" s="15">
        <f t="shared" si="1"/>
        <v>17.6</v>
      </c>
      <c r="K14" s="15">
        <f t="shared" si="2"/>
        <v>38.300000000000004</v>
      </c>
    </row>
    <row r="15" spans="1:11" ht="30" customHeight="1">
      <c r="A15" s="35" t="s">
        <v>17</v>
      </c>
      <c r="B15" s="14" t="s">
        <v>58</v>
      </c>
      <c r="C15" s="15">
        <v>7.9</v>
      </c>
      <c r="D15" s="15">
        <v>9.1</v>
      </c>
      <c r="E15" s="15">
        <v>2</v>
      </c>
      <c r="F15" s="15">
        <f t="shared" si="0"/>
        <v>19</v>
      </c>
      <c r="G15" s="15">
        <v>7.1</v>
      </c>
      <c r="H15" s="15">
        <v>9.1</v>
      </c>
      <c r="I15" s="15">
        <v>3.1</v>
      </c>
      <c r="J15" s="15">
        <f t="shared" si="1"/>
        <v>19.3</v>
      </c>
      <c r="K15" s="15">
        <f t="shared" si="2"/>
        <v>38.3</v>
      </c>
    </row>
    <row r="16" spans="1:11" ht="30" customHeight="1">
      <c r="A16" s="35" t="s">
        <v>70</v>
      </c>
      <c r="B16" s="14" t="s">
        <v>58</v>
      </c>
      <c r="C16" s="15">
        <v>7.4</v>
      </c>
      <c r="D16" s="15">
        <v>9.7</v>
      </c>
      <c r="E16" s="15">
        <v>2.8</v>
      </c>
      <c r="F16" s="15">
        <f t="shared" si="0"/>
        <v>19.900000000000002</v>
      </c>
      <c r="G16" s="15">
        <v>5.8</v>
      </c>
      <c r="H16" s="15">
        <v>8</v>
      </c>
      <c r="I16" s="15">
        <v>3.3</v>
      </c>
      <c r="J16" s="15">
        <f t="shared" si="1"/>
        <v>17.1</v>
      </c>
      <c r="K16" s="15">
        <f t="shared" si="2"/>
        <v>37</v>
      </c>
    </row>
    <row r="17" spans="1:11" ht="30" customHeight="1">
      <c r="A17" s="35" t="s">
        <v>50</v>
      </c>
      <c r="B17" s="14" t="s">
        <v>58</v>
      </c>
      <c r="C17" s="15">
        <v>7.6</v>
      </c>
      <c r="D17" s="15">
        <v>9.2</v>
      </c>
      <c r="E17" s="15">
        <v>1.3</v>
      </c>
      <c r="F17" s="15">
        <f t="shared" si="0"/>
        <v>18.099999999999998</v>
      </c>
      <c r="G17" s="15">
        <v>5.5</v>
      </c>
      <c r="H17" s="15">
        <v>9.7</v>
      </c>
      <c r="I17" s="15">
        <v>3.3</v>
      </c>
      <c r="J17" s="15">
        <f t="shared" si="1"/>
        <v>18.5</v>
      </c>
      <c r="K17" s="15">
        <f t="shared" si="2"/>
        <v>36.599999999999994</v>
      </c>
    </row>
    <row r="18" spans="1:11" s="22" customFormat="1" ht="42" customHeight="1">
      <c r="A18" s="35" t="s">
        <v>259</v>
      </c>
      <c r="B18" s="14" t="s">
        <v>58</v>
      </c>
      <c r="C18" s="15">
        <v>7.4</v>
      </c>
      <c r="D18" s="15">
        <v>9</v>
      </c>
      <c r="E18" s="15">
        <v>1.5</v>
      </c>
      <c r="F18" s="15">
        <f t="shared" si="0"/>
        <v>17.9</v>
      </c>
      <c r="G18" s="15">
        <v>6.2</v>
      </c>
      <c r="H18" s="15">
        <v>9.4</v>
      </c>
      <c r="I18" s="15">
        <v>2.3</v>
      </c>
      <c r="J18" s="15">
        <f t="shared" si="1"/>
        <v>17.900000000000002</v>
      </c>
      <c r="K18" s="15">
        <f t="shared" si="2"/>
        <v>35.8</v>
      </c>
    </row>
    <row r="19" spans="1:11" s="22" customFormat="1" ht="42" customHeight="1">
      <c r="A19" s="35" t="s">
        <v>15</v>
      </c>
      <c r="B19" s="14" t="s">
        <v>32</v>
      </c>
      <c r="C19" s="15">
        <v>7.5</v>
      </c>
      <c r="D19" s="15">
        <v>8.9</v>
      </c>
      <c r="E19" s="15">
        <v>1.5</v>
      </c>
      <c r="F19" s="15">
        <f t="shared" si="0"/>
        <v>17.9</v>
      </c>
      <c r="G19" s="15">
        <v>5.8</v>
      </c>
      <c r="H19" s="15">
        <v>9.1</v>
      </c>
      <c r="I19" s="15">
        <v>2.5</v>
      </c>
      <c r="J19" s="15">
        <f t="shared" si="1"/>
        <v>17.4</v>
      </c>
      <c r="K19" s="15">
        <f t="shared" si="2"/>
        <v>35.3</v>
      </c>
    </row>
    <row r="20" spans="1:11" s="22" customFormat="1" ht="42" customHeight="1">
      <c r="A20" s="35" t="s">
        <v>133</v>
      </c>
      <c r="B20" s="14" t="s">
        <v>59</v>
      </c>
      <c r="C20" s="15">
        <v>6.8</v>
      </c>
      <c r="D20" s="15">
        <v>9.2</v>
      </c>
      <c r="E20" s="15">
        <v>1.3</v>
      </c>
      <c r="F20" s="15">
        <f t="shared" si="0"/>
        <v>17.3</v>
      </c>
      <c r="G20" s="15">
        <v>8</v>
      </c>
      <c r="H20" s="15">
        <v>8.3</v>
      </c>
      <c r="I20" s="15">
        <v>1.6</v>
      </c>
      <c r="J20" s="15">
        <f t="shared" si="1"/>
        <v>17.900000000000002</v>
      </c>
      <c r="K20" s="15">
        <f t="shared" si="2"/>
        <v>35.2</v>
      </c>
    </row>
    <row r="21" spans="1:11" ht="42" customHeight="1">
      <c r="A21" s="35" t="s">
        <v>67</v>
      </c>
      <c r="B21" s="14" t="s">
        <v>58</v>
      </c>
      <c r="C21" s="15">
        <v>6.8</v>
      </c>
      <c r="D21" s="15">
        <v>9.1</v>
      </c>
      <c r="E21" s="15">
        <v>2</v>
      </c>
      <c r="F21" s="15">
        <f t="shared" si="0"/>
        <v>17.9</v>
      </c>
      <c r="G21" s="15">
        <v>6</v>
      </c>
      <c r="H21" s="15">
        <v>8.2</v>
      </c>
      <c r="I21" s="15">
        <v>2.8</v>
      </c>
      <c r="J21" s="15">
        <f t="shared" si="1"/>
        <v>17</v>
      </c>
      <c r="K21" s="15">
        <f t="shared" si="2"/>
        <v>34.9</v>
      </c>
    </row>
    <row r="22" spans="1:11" ht="42" customHeight="1">
      <c r="A22" s="35" t="s">
        <v>105</v>
      </c>
      <c r="B22" s="14" t="s">
        <v>58</v>
      </c>
      <c r="C22" s="15">
        <v>6.9</v>
      </c>
      <c r="D22" s="15">
        <v>8.9</v>
      </c>
      <c r="E22" s="15">
        <v>1.8</v>
      </c>
      <c r="F22" s="15">
        <f t="shared" si="0"/>
        <v>17.6</v>
      </c>
      <c r="G22" s="15">
        <v>5</v>
      </c>
      <c r="H22" s="15">
        <v>8.8</v>
      </c>
      <c r="I22" s="15">
        <v>2</v>
      </c>
      <c r="J22" s="15">
        <f t="shared" si="1"/>
        <v>15.8</v>
      </c>
      <c r="K22" s="15">
        <f t="shared" si="2"/>
        <v>33.400000000000006</v>
      </c>
    </row>
    <row r="23" spans="1:11" ht="42" customHeight="1">
      <c r="A23" s="35" t="s">
        <v>68</v>
      </c>
      <c r="B23" s="14" t="s">
        <v>32</v>
      </c>
      <c r="C23" s="15">
        <v>8.7</v>
      </c>
      <c r="D23" s="15">
        <v>10</v>
      </c>
      <c r="E23" s="15">
        <v>1.8</v>
      </c>
      <c r="F23" s="15">
        <f t="shared" si="0"/>
        <v>20.5</v>
      </c>
      <c r="G23" s="15"/>
      <c r="H23" s="15"/>
      <c r="I23" s="15"/>
      <c r="J23" s="15">
        <f t="shared" si="1"/>
        <v>0</v>
      </c>
      <c r="K23" s="15">
        <f t="shared" si="2"/>
        <v>20.5</v>
      </c>
    </row>
    <row r="24" spans="1:11" ht="42" customHeight="1">
      <c r="A24" s="14" t="s">
        <v>134</v>
      </c>
      <c r="B24" s="14" t="s">
        <v>32</v>
      </c>
      <c r="C24" s="15"/>
      <c r="D24" s="15"/>
      <c r="E24" s="15"/>
      <c r="F24" s="40">
        <f t="shared" si="0"/>
        <v>0</v>
      </c>
      <c r="G24" s="15">
        <v>5.6</v>
      </c>
      <c r="H24" s="15">
        <v>8.5</v>
      </c>
      <c r="I24" s="15">
        <v>2</v>
      </c>
      <c r="J24" s="40">
        <f t="shared" si="1"/>
        <v>16.1</v>
      </c>
      <c r="K24" s="40">
        <f t="shared" si="2"/>
        <v>16.1</v>
      </c>
    </row>
    <row r="25" spans="1:11" ht="42" customHeight="1">
      <c r="A25" s="14" t="s">
        <v>135</v>
      </c>
      <c r="B25" s="14" t="s">
        <v>32</v>
      </c>
      <c r="C25" s="15"/>
      <c r="D25" s="15"/>
      <c r="E25" s="15"/>
      <c r="F25" s="40">
        <f t="shared" si="0"/>
        <v>0</v>
      </c>
      <c r="G25" s="15">
        <v>6.1</v>
      </c>
      <c r="H25" s="15">
        <v>7.3</v>
      </c>
      <c r="I25" s="15">
        <v>1.5</v>
      </c>
      <c r="J25" s="40">
        <f t="shared" si="1"/>
        <v>14.899999999999999</v>
      </c>
      <c r="K25" s="40">
        <f t="shared" si="2"/>
        <v>14.899999999999999</v>
      </c>
    </row>
    <row r="26" spans="1:10" ht="42" customHeight="1">
      <c r="A26" s="17"/>
      <c r="B26" s="17"/>
      <c r="C26" s="18"/>
      <c r="D26" s="18"/>
      <c r="E26" s="18"/>
      <c r="F26" s="18"/>
      <c r="G26" s="19"/>
      <c r="H26" s="18"/>
      <c r="I26" s="18"/>
      <c r="J26" s="18"/>
    </row>
    <row r="27" spans="1:10" ht="42" customHeight="1">
      <c r="A27" s="17"/>
      <c r="B27" s="17"/>
      <c r="C27" s="18"/>
      <c r="D27" s="18"/>
      <c r="E27" s="18"/>
      <c r="F27" s="18"/>
      <c r="G27" s="19"/>
      <c r="H27" s="18"/>
      <c r="I27" s="18"/>
      <c r="J27" s="18"/>
    </row>
    <row r="28" spans="1:10" ht="42" customHeight="1">
      <c r="A28" s="17"/>
      <c r="B28" s="17"/>
      <c r="C28" s="18"/>
      <c r="D28" s="18"/>
      <c r="E28" s="18"/>
      <c r="F28" s="18"/>
      <c r="G28" s="19"/>
      <c r="H28" s="18"/>
      <c r="I28" s="18"/>
      <c r="J28" s="18"/>
    </row>
    <row r="29" spans="1:10" ht="42" customHeight="1">
      <c r="A29" s="22"/>
      <c r="B29" s="22"/>
      <c r="C29" s="23"/>
      <c r="D29" s="23"/>
      <c r="E29" s="23"/>
      <c r="F29" s="23"/>
      <c r="G29" s="22"/>
      <c r="H29" s="22"/>
      <c r="I29" s="22"/>
      <c r="J29" s="22"/>
    </row>
    <row r="30" spans="1:10" ht="42" customHeight="1">
      <c r="A30" s="22"/>
      <c r="B30" s="22"/>
      <c r="C30" s="23"/>
      <c r="D30" s="23"/>
      <c r="E30" s="23"/>
      <c r="F30" s="23"/>
      <c r="G30" s="22"/>
      <c r="H30" s="22"/>
      <c r="I30" s="22"/>
      <c r="J30" s="22"/>
    </row>
    <row r="31" spans="1:10" ht="42" customHeight="1">
      <c r="A31" s="22"/>
      <c r="B31" s="22"/>
      <c r="C31" s="23"/>
      <c r="D31" s="23"/>
      <c r="E31" s="23"/>
      <c r="F31" s="23"/>
      <c r="G31" s="22"/>
      <c r="H31" s="22"/>
      <c r="I31" s="22"/>
      <c r="J31" s="22"/>
    </row>
  </sheetData>
  <sheetProtection/>
  <mergeCells count="2">
    <mergeCell ref="A1:K1"/>
    <mergeCell ref="A2:K2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zoomScalePageLayoutView="0" workbookViewId="0" topLeftCell="A1">
      <selection activeCell="A14" sqref="A14:F14"/>
    </sheetView>
  </sheetViews>
  <sheetFormatPr defaultColWidth="21.28125" defaultRowHeight="12.75"/>
  <cols>
    <col min="1" max="1" width="17.00390625" style="1" customWidth="1"/>
    <col min="2" max="2" width="14.57421875" style="1" customWidth="1"/>
    <col min="3" max="3" width="11.28125" style="1" customWidth="1"/>
    <col min="4" max="5" width="9.57421875" style="1" customWidth="1"/>
    <col min="6" max="6" width="10.7109375" style="1" customWidth="1"/>
    <col min="7" max="7" width="14.00390625" style="1" customWidth="1"/>
    <col min="8" max="8" width="10.8515625" style="1" customWidth="1"/>
    <col min="9" max="9" width="8.7109375" style="1" customWidth="1"/>
    <col min="10" max="10" width="12.8515625" style="1" customWidth="1"/>
    <col min="11" max="16384" width="21.28125" style="1" customWidth="1"/>
  </cols>
  <sheetData>
    <row r="1" spans="1:10" ht="20.25">
      <c r="A1" s="60" t="s">
        <v>286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20.25">
      <c r="A2" s="63" t="s">
        <v>31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ht="24">
      <c r="A3" s="38" t="s">
        <v>0</v>
      </c>
      <c r="B3" s="38" t="s">
        <v>1</v>
      </c>
      <c r="C3" s="39" t="s">
        <v>137</v>
      </c>
      <c r="D3" s="39" t="s">
        <v>138</v>
      </c>
      <c r="E3" s="39" t="s">
        <v>139</v>
      </c>
      <c r="F3" s="39" t="s">
        <v>145</v>
      </c>
      <c r="G3" s="38" t="s">
        <v>146</v>
      </c>
      <c r="H3" s="38" t="s">
        <v>147</v>
      </c>
      <c r="I3" s="38" t="s">
        <v>148</v>
      </c>
      <c r="J3" s="38" t="s">
        <v>149</v>
      </c>
    </row>
    <row r="4" spans="1:10" ht="22.5">
      <c r="A4" s="37" t="s">
        <v>144</v>
      </c>
      <c r="B4" s="37" t="s">
        <v>58</v>
      </c>
      <c r="C4" s="41"/>
      <c r="D4" s="41"/>
      <c r="E4" s="41"/>
      <c r="F4" s="15">
        <f aca="true" t="shared" si="0" ref="F4:F10">SUM(C4:E4)</f>
        <v>0</v>
      </c>
      <c r="G4" s="15">
        <v>7.2</v>
      </c>
      <c r="H4" s="15">
        <v>9.7</v>
      </c>
      <c r="I4" s="15">
        <v>2.8</v>
      </c>
      <c r="J4" s="15">
        <f aca="true" t="shared" si="1" ref="J4:J10">SUM(G4:I4)</f>
        <v>19.7</v>
      </c>
    </row>
    <row r="5" spans="1:10" ht="22.5">
      <c r="A5" s="37" t="s">
        <v>143</v>
      </c>
      <c r="B5" s="37" t="s">
        <v>58</v>
      </c>
      <c r="C5" s="41"/>
      <c r="D5" s="41"/>
      <c r="E5" s="41"/>
      <c r="F5" s="15">
        <f t="shared" si="0"/>
        <v>0</v>
      </c>
      <c r="G5" s="15">
        <v>7.6</v>
      </c>
      <c r="H5" s="15">
        <v>8.8</v>
      </c>
      <c r="I5" s="15">
        <v>3.1</v>
      </c>
      <c r="J5" s="15">
        <f t="shared" si="1"/>
        <v>19.5</v>
      </c>
    </row>
    <row r="6" spans="1:10" ht="22.5">
      <c r="A6" s="37" t="s">
        <v>142</v>
      </c>
      <c r="B6" s="37" t="s">
        <v>58</v>
      </c>
      <c r="C6" s="41"/>
      <c r="D6" s="41"/>
      <c r="E6" s="41"/>
      <c r="F6" s="15">
        <f t="shared" si="0"/>
        <v>0</v>
      </c>
      <c r="G6" s="15">
        <v>6.7</v>
      </c>
      <c r="H6" s="15">
        <v>9.1</v>
      </c>
      <c r="I6" s="15">
        <v>3.1</v>
      </c>
      <c r="J6" s="15">
        <f t="shared" si="1"/>
        <v>18.900000000000002</v>
      </c>
    </row>
    <row r="7" spans="1:10" ht="22.5">
      <c r="A7" s="37" t="s">
        <v>141</v>
      </c>
      <c r="B7" s="37" t="s">
        <v>58</v>
      </c>
      <c r="C7" s="37"/>
      <c r="D7" s="37"/>
      <c r="E7" s="37"/>
      <c r="F7" s="15">
        <f t="shared" si="0"/>
        <v>0</v>
      </c>
      <c r="G7" s="15">
        <v>7.4</v>
      </c>
      <c r="H7" s="15">
        <v>8.5</v>
      </c>
      <c r="I7" s="15">
        <v>2.6</v>
      </c>
      <c r="J7" s="15">
        <f t="shared" si="1"/>
        <v>18.5</v>
      </c>
    </row>
    <row r="8" spans="1:10" ht="22.5">
      <c r="A8" s="55" t="s">
        <v>267</v>
      </c>
      <c r="B8" s="14" t="s">
        <v>58</v>
      </c>
      <c r="C8" s="15"/>
      <c r="D8" s="15"/>
      <c r="E8" s="15"/>
      <c r="F8" s="15">
        <f t="shared" si="0"/>
        <v>0</v>
      </c>
      <c r="G8" s="15">
        <v>7</v>
      </c>
      <c r="H8" s="15">
        <v>7.9</v>
      </c>
      <c r="I8" s="15">
        <v>3.1</v>
      </c>
      <c r="J8" s="15">
        <f t="shared" si="1"/>
        <v>18</v>
      </c>
    </row>
    <row r="9" spans="1:10" ht="22.5">
      <c r="A9" s="37" t="s">
        <v>140</v>
      </c>
      <c r="B9" s="37" t="s">
        <v>58</v>
      </c>
      <c r="C9" s="37"/>
      <c r="D9" s="37"/>
      <c r="E9" s="37"/>
      <c r="F9" s="15">
        <f t="shared" si="0"/>
        <v>0</v>
      </c>
      <c r="G9" s="15">
        <v>6.5</v>
      </c>
      <c r="H9" s="15">
        <v>8.2</v>
      </c>
      <c r="I9" s="15">
        <v>3.1</v>
      </c>
      <c r="J9" s="15">
        <f t="shared" si="1"/>
        <v>17.8</v>
      </c>
    </row>
    <row r="10" spans="1:10" ht="20.25">
      <c r="A10" s="14" t="s">
        <v>103</v>
      </c>
      <c r="B10" s="14" t="s">
        <v>32</v>
      </c>
      <c r="C10" s="15">
        <v>6.8</v>
      </c>
      <c r="D10" s="15">
        <v>7.8</v>
      </c>
      <c r="E10" s="15">
        <v>0.6</v>
      </c>
      <c r="F10" s="15">
        <f t="shared" si="0"/>
        <v>15.2</v>
      </c>
      <c r="G10" s="15"/>
      <c r="H10" s="15"/>
      <c r="I10" s="15"/>
      <c r="J10" s="15">
        <f t="shared" si="1"/>
        <v>0</v>
      </c>
    </row>
    <row r="13" spans="7:11" ht="20.25">
      <c r="G13" s="43"/>
      <c r="H13" s="43"/>
      <c r="I13" s="43"/>
      <c r="J13" s="43"/>
      <c r="K13" s="43"/>
    </row>
    <row r="14" spans="1:11" ht="20.25">
      <c r="A14" s="60" t="s">
        <v>286</v>
      </c>
      <c r="B14" s="61"/>
      <c r="C14" s="61"/>
      <c r="D14" s="61"/>
      <c r="E14" s="61"/>
      <c r="F14" s="62"/>
      <c r="G14" s="44"/>
      <c r="H14" s="44"/>
      <c r="I14" s="44"/>
      <c r="J14" s="44"/>
      <c r="K14" s="43"/>
    </row>
    <row r="15" spans="1:11" ht="20.25">
      <c r="A15" s="58" t="s">
        <v>150</v>
      </c>
      <c r="B15" s="58"/>
      <c r="C15" s="58"/>
      <c r="D15" s="58"/>
      <c r="E15" s="58"/>
      <c r="F15" s="58"/>
      <c r="G15" s="42"/>
      <c r="H15" s="42"/>
      <c r="I15" s="42"/>
      <c r="J15" s="42"/>
      <c r="K15" s="43"/>
    </row>
    <row r="16" spans="1:11" ht="24">
      <c r="A16" s="38" t="s">
        <v>0</v>
      </c>
      <c r="B16" s="38" t="s">
        <v>1</v>
      </c>
      <c r="C16" s="38" t="s">
        <v>146</v>
      </c>
      <c r="D16" s="38" t="s">
        <v>147</v>
      </c>
      <c r="E16" s="38" t="s">
        <v>151</v>
      </c>
      <c r="F16" s="38" t="s">
        <v>149</v>
      </c>
      <c r="G16" s="43"/>
      <c r="H16" s="43"/>
      <c r="I16" s="43"/>
      <c r="J16" s="43"/>
      <c r="K16" s="43"/>
    </row>
    <row r="17" spans="1:6" ht="20.25">
      <c r="A17" s="56" t="s">
        <v>152</v>
      </c>
      <c r="B17" s="14" t="s">
        <v>32</v>
      </c>
      <c r="C17" s="15">
        <v>6.2</v>
      </c>
      <c r="D17" s="15">
        <v>8.8</v>
      </c>
      <c r="E17" s="15">
        <v>2</v>
      </c>
      <c r="F17" s="15">
        <f>SUM(C17:E17)</f>
        <v>17</v>
      </c>
    </row>
    <row r="18" spans="1:6" ht="20.25">
      <c r="A18" s="45" t="s">
        <v>153</v>
      </c>
      <c r="B18" s="37" t="s">
        <v>32</v>
      </c>
      <c r="C18" s="15">
        <v>6</v>
      </c>
      <c r="D18" s="15">
        <v>8.5</v>
      </c>
      <c r="E18" s="15">
        <v>2</v>
      </c>
      <c r="F18" s="15">
        <f>SUM(C18:E18)</f>
        <v>16.5</v>
      </c>
    </row>
  </sheetData>
  <sheetProtection/>
  <mergeCells count="4">
    <mergeCell ref="A14:F14"/>
    <mergeCell ref="A15:F15"/>
    <mergeCell ref="A1:J1"/>
    <mergeCell ref="A2:J2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zoomScalePageLayoutView="0" workbookViewId="0" topLeftCell="B5">
      <selection activeCell="B21" sqref="B21"/>
    </sheetView>
  </sheetViews>
  <sheetFormatPr defaultColWidth="9.140625" defaultRowHeight="12.75"/>
  <cols>
    <col min="1" max="10" width="14.8515625" style="0" customWidth="1"/>
  </cols>
  <sheetData>
    <row r="1" spans="1:10" ht="32.25" customHeight="1">
      <c r="A1" s="57" t="s">
        <v>164</v>
      </c>
      <c r="B1" s="57"/>
      <c r="C1" s="57"/>
      <c r="D1" s="57"/>
      <c r="E1" s="57"/>
      <c r="F1" s="57"/>
      <c r="G1" s="20"/>
      <c r="H1" s="20"/>
      <c r="I1" s="20"/>
      <c r="J1" s="20"/>
    </row>
    <row r="2" spans="1:10" ht="28.5" customHeight="1">
      <c r="A2" s="58" t="s">
        <v>76</v>
      </c>
      <c r="B2" s="58"/>
      <c r="C2" s="58"/>
      <c r="D2" s="58"/>
      <c r="E2" s="58"/>
      <c r="F2" s="58"/>
      <c r="G2" s="20"/>
      <c r="H2" s="20"/>
      <c r="I2" s="20"/>
      <c r="J2" s="20"/>
    </row>
    <row r="3" spans="1:10" ht="12.75">
      <c r="A3" s="12" t="s">
        <v>166</v>
      </c>
      <c r="B3" s="12" t="s">
        <v>1</v>
      </c>
      <c r="C3" s="26" t="s">
        <v>55</v>
      </c>
      <c r="D3" s="26" t="s">
        <v>56</v>
      </c>
      <c r="E3" s="26" t="s">
        <v>61</v>
      </c>
      <c r="F3" s="26" t="s">
        <v>60</v>
      </c>
      <c r="G3" s="20"/>
      <c r="H3" s="20"/>
      <c r="I3" s="20"/>
      <c r="J3" s="20"/>
    </row>
    <row r="4" spans="1:10" ht="33" customHeight="1">
      <c r="A4" s="47" t="s">
        <v>113</v>
      </c>
      <c r="B4" s="27" t="s">
        <v>77</v>
      </c>
      <c r="C4" s="28">
        <v>8.1</v>
      </c>
      <c r="D4" s="28">
        <v>4</v>
      </c>
      <c r="E4" s="28">
        <v>4</v>
      </c>
      <c r="F4" s="28">
        <f aca="true" t="shared" si="0" ref="F4:F12">SUM(C4:E4)</f>
        <v>16.1</v>
      </c>
      <c r="G4" s="20"/>
      <c r="H4" s="20"/>
      <c r="I4" s="20"/>
      <c r="J4" s="20"/>
    </row>
    <row r="5" spans="1:10" ht="33" customHeight="1">
      <c r="A5" s="47" t="s">
        <v>114</v>
      </c>
      <c r="B5" s="27" t="s">
        <v>77</v>
      </c>
      <c r="C5" s="28">
        <v>8.1</v>
      </c>
      <c r="D5" s="28">
        <v>3.5</v>
      </c>
      <c r="E5" s="28">
        <v>4</v>
      </c>
      <c r="F5" s="28">
        <f t="shared" si="0"/>
        <v>15.6</v>
      </c>
      <c r="G5" s="20"/>
      <c r="H5" s="20"/>
      <c r="I5" s="20"/>
      <c r="J5" s="20"/>
    </row>
    <row r="6" spans="1:10" ht="33" customHeight="1">
      <c r="A6" s="47" t="s">
        <v>112</v>
      </c>
      <c r="B6" s="27" t="s">
        <v>32</v>
      </c>
      <c r="C6" s="28">
        <v>8.5</v>
      </c>
      <c r="D6" s="28">
        <v>3.8</v>
      </c>
      <c r="E6" s="28">
        <v>3</v>
      </c>
      <c r="F6" s="28">
        <f t="shared" si="0"/>
        <v>15.3</v>
      </c>
      <c r="G6" s="20"/>
      <c r="H6" s="20"/>
      <c r="I6" s="20"/>
      <c r="J6" s="20"/>
    </row>
    <row r="7" spans="1:10" ht="33" customHeight="1">
      <c r="A7" s="47" t="s">
        <v>108</v>
      </c>
      <c r="B7" s="27" t="s">
        <v>32</v>
      </c>
      <c r="C7" s="28">
        <v>7.9</v>
      </c>
      <c r="D7" s="28">
        <v>3.7</v>
      </c>
      <c r="E7" s="28">
        <v>3.5</v>
      </c>
      <c r="F7" s="28">
        <f t="shared" si="0"/>
        <v>15.100000000000001</v>
      </c>
      <c r="G7" s="20"/>
      <c r="H7" s="20"/>
      <c r="I7" s="20"/>
      <c r="J7" s="20"/>
    </row>
    <row r="8" spans="1:10" ht="33" customHeight="1">
      <c r="A8" s="47" t="s">
        <v>115</v>
      </c>
      <c r="B8" s="27" t="s">
        <v>58</v>
      </c>
      <c r="C8" s="28">
        <v>7.7</v>
      </c>
      <c r="D8" s="28">
        <v>3.2</v>
      </c>
      <c r="E8" s="28">
        <v>4</v>
      </c>
      <c r="F8" s="28">
        <f t="shared" si="0"/>
        <v>14.9</v>
      </c>
      <c r="G8" s="20"/>
      <c r="H8" s="20"/>
      <c r="I8" s="20"/>
      <c r="J8" s="20"/>
    </row>
    <row r="9" spans="1:10" ht="33" customHeight="1">
      <c r="A9" s="48" t="s">
        <v>109</v>
      </c>
      <c r="B9" s="27" t="s">
        <v>32</v>
      </c>
      <c r="C9" s="28">
        <v>7.6</v>
      </c>
      <c r="D9" s="28">
        <v>3.7</v>
      </c>
      <c r="E9" s="28">
        <v>3.5</v>
      </c>
      <c r="F9" s="28">
        <f t="shared" si="0"/>
        <v>14.8</v>
      </c>
      <c r="G9" s="20"/>
      <c r="H9" s="20"/>
      <c r="I9" s="20"/>
      <c r="J9" s="20"/>
    </row>
    <row r="10" spans="1:10" ht="33" customHeight="1">
      <c r="A10" s="47" t="s">
        <v>116</v>
      </c>
      <c r="B10" s="27" t="s">
        <v>58</v>
      </c>
      <c r="C10" s="28">
        <v>7.3</v>
      </c>
      <c r="D10" s="28">
        <v>3.5</v>
      </c>
      <c r="E10" s="28">
        <v>3.5</v>
      </c>
      <c r="F10" s="28">
        <f t="shared" si="0"/>
        <v>14.3</v>
      </c>
      <c r="G10" s="20"/>
      <c r="H10" s="20"/>
      <c r="I10" s="20"/>
      <c r="J10" s="20"/>
    </row>
    <row r="11" spans="1:10" ht="33" customHeight="1">
      <c r="A11" s="48" t="s">
        <v>117</v>
      </c>
      <c r="B11" s="27" t="s">
        <v>58</v>
      </c>
      <c r="C11" s="28">
        <v>7.5</v>
      </c>
      <c r="D11" s="28">
        <v>3.2</v>
      </c>
      <c r="E11" s="28">
        <v>3</v>
      </c>
      <c r="F11" s="28">
        <f t="shared" si="0"/>
        <v>13.7</v>
      </c>
      <c r="G11" s="20"/>
      <c r="H11" s="20"/>
      <c r="I11" s="20"/>
      <c r="J11" s="20"/>
    </row>
    <row r="12" spans="1:10" ht="33" customHeight="1">
      <c r="A12" s="47" t="s">
        <v>118</v>
      </c>
      <c r="B12" s="27" t="s">
        <v>32</v>
      </c>
      <c r="C12" s="28">
        <v>8</v>
      </c>
      <c r="D12" s="28">
        <v>2.4</v>
      </c>
      <c r="E12" s="28">
        <v>3</v>
      </c>
      <c r="F12" s="28">
        <f t="shared" si="0"/>
        <v>13.4</v>
      </c>
      <c r="G12" s="20"/>
      <c r="H12" s="20"/>
      <c r="I12" s="20"/>
      <c r="J12" s="20"/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9" spans="1:6" ht="27.75" customHeight="1">
      <c r="A19" s="57" t="s">
        <v>165</v>
      </c>
      <c r="B19" s="57"/>
      <c r="C19" s="57"/>
      <c r="D19" s="57"/>
      <c r="E19" s="57"/>
      <c r="F19" s="57"/>
    </row>
    <row r="20" spans="1:6" ht="34.5" customHeight="1">
      <c r="A20" s="58" t="s">
        <v>76</v>
      </c>
      <c r="B20" s="58"/>
      <c r="C20" s="58"/>
      <c r="D20" s="58"/>
      <c r="E20" s="58"/>
      <c r="F20" s="58"/>
    </row>
    <row r="21" spans="1:6" ht="39.75" customHeight="1">
      <c r="A21" s="12" t="s">
        <v>166</v>
      </c>
      <c r="B21" s="12" t="s">
        <v>1</v>
      </c>
      <c r="C21" s="26" t="s">
        <v>55</v>
      </c>
      <c r="D21" s="26" t="s">
        <v>56</v>
      </c>
      <c r="E21" s="26" t="s">
        <v>61</v>
      </c>
      <c r="F21" s="26" t="s">
        <v>60</v>
      </c>
    </row>
    <row r="22" spans="1:6" ht="33.75" customHeight="1">
      <c r="A22" s="47" t="s">
        <v>263</v>
      </c>
      <c r="B22" s="27" t="s">
        <v>77</v>
      </c>
      <c r="C22" s="28">
        <v>8.8</v>
      </c>
      <c r="D22" s="28">
        <v>6</v>
      </c>
      <c r="E22" s="28">
        <v>4</v>
      </c>
      <c r="F22" s="28">
        <f>SUM(C22:E22)</f>
        <v>18.8</v>
      </c>
    </row>
    <row r="23" spans="1:6" ht="37.5" customHeight="1">
      <c r="A23" s="47" t="s">
        <v>260</v>
      </c>
      <c r="B23" s="27" t="s">
        <v>77</v>
      </c>
      <c r="C23" s="28">
        <v>9</v>
      </c>
      <c r="D23" s="28">
        <v>5.5</v>
      </c>
      <c r="E23" s="28">
        <v>4</v>
      </c>
      <c r="F23" s="28">
        <f>SUM(C23:E23)</f>
        <v>18.5</v>
      </c>
    </row>
    <row r="24" spans="1:6" ht="39.75" customHeight="1">
      <c r="A24" s="48" t="s">
        <v>262</v>
      </c>
      <c r="B24" s="27" t="s">
        <v>58</v>
      </c>
      <c r="C24" s="28">
        <v>8</v>
      </c>
      <c r="D24" s="28">
        <v>5</v>
      </c>
      <c r="E24" s="28">
        <v>4</v>
      </c>
      <c r="F24" s="28">
        <f>SUM(C24:E24)</f>
        <v>17</v>
      </c>
    </row>
    <row r="25" spans="1:6" ht="33" customHeight="1">
      <c r="A25" s="48" t="s">
        <v>264</v>
      </c>
      <c r="B25" s="27" t="s">
        <v>32</v>
      </c>
      <c r="C25" s="28">
        <v>8.5</v>
      </c>
      <c r="D25" s="28">
        <v>4</v>
      </c>
      <c r="E25" s="28">
        <v>3.5</v>
      </c>
      <c r="F25" s="28">
        <f>SUM(C25:E25)</f>
        <v>16</v>
      </c>
    </row>
    <row r="26" spans="1:6" ht="36" customHeight="1">
      <c r="A26" s="47" t="s">
        <v>261</v>
      </c>
      <c r="B26" s="27" t="s">
        <v>32</v>
      </c>
      <c r="C26" s="28">
        <v>8.2</v>
      </c>
      <c r="D26" s="28">
        <v>4</v>
      </c>
      <c r="E26" s="28">
        <v>3.5</v>
      </c>
      <c r="F26" s="28">
        <f>SUM(C26:E26)</f>
        <v>15.7</v>
      </c>
    </row>
  </sheetData>
  <sheetProtection/>
  <mergeCells count="4">
    <mergeCell ref="A1:F1"/>
    <mergeCell ref="A2:F2"/>
    <mergeCell ref="A19:F19"/>
    <mergeCell ref="A20:F2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K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20.7109375" style="0" customWidth="1"/>
    <col min="2" max="2" width="16.57421875" style="0" customWidth="1"/>
    <col min="3" max="3" width="13.140625" style="0" customWidth="1"/>
    <col min="4" max="4" width="12.140625" style="0" customWidth="1"/>
    <col min="5" max="5" width="13.57421875" style="0" customWidth="1"/>
    <col min="6" max="6" width="13.421875" style="0" customWidth="1"/>
    <col min="10" max="10" width="10.140625" style="0" customWidth="1"/>
  </cols>
  <sheetData>
    <row r="2" spans="7:11" ht="12.75">
      <c r="G2" s="51"/>
      <c r="H2" s="51"/>
      <c r="I2" s="51"/>
      <c r="J2" s="51"/>
      <c r="K2" s="51"/>
    </row>
    <row r="3" spans="1:11" ht="28.5" customHeight="1">
      <c r="A3" s="57" t="s">
        <v>286</v>
      </c>
      <c r="B3" s="57"/>
      <c r="C3" s="57"/>
      <c r="D3" s="57"/>
      <c r="E3" s="57"/>
      <c r="F3" s="57"/>
      <c r="G3" s="44"/>
      <c r="H3" s="44"/>
      <c r="I3" s="44"/>
      <c r="J3" s="44"/>
      <c r="K3" s="51"/>
    </row>
    <row r="4" spans="1:11" ht="38.25" customHeight="1">
      <c r="A4" s="58" t="s">
        <v>175</v>
      </c>
      <c r="B4" s="58"/>
      <c r="C4" s="58"/>
      <c r="D4" s="58"/>
      <c r="E4" s="58"/>
      <c r="F4" s="58"/>
      <c r="G4" s="42"/>
      <c r="H4" s="42"/>
      <c r="I4" s="42"/>
      <c r="J4" s="42"/>
      <c r="K4" s="51"/>
    </row>
    <row r="5" spans="1:6" ht="35.25" customHeight="1">
      <c r="A5" s="38" t="s">
        <v>0</v>
      </c>
      <c r="B5" s="38" t="s">
        <v>1</v>
      </c>
      <c r="C5" s="46" t="s">
        <v>160</v>
      </c>
      <c r="D5" s="46" t="s">
        <v>161</v>
      </c>
      <c r="E5" s="46" t="s">
        <v>162</v>
      </c>
      <c r="F5" s="46" t="s">
        <v>163</v>
      </c>
    </row>
    <row r="6" spans="1:6" ht="38.25" customHeight="1">
      <c r="A6" s="14" t="s">
        <v>276</v>
      </c>
      <c r="B6" s="14" t="s">
        <v>58</v>
      </c>
      <c r="C6" s="15">
        <v>8.5</v>
      </c>
      <c r="D6" s="15">
        <v>9.4</v>
      </c>
      <c r="E6" s="15">
        <v>2.6</v>
      </c>
      <c r="F6" s="15">
        <f>SUM(C6:E6)</f>
        <v>20.5</v>
      </c>
    </row>
  </sheetData>
  <sheetProtection/>
  <mergeCells count="2">
    <mergeCell ref="A4:F4"/>
    <mergeCell ref="A3:F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FF"/>
  </sheetPr>
  <dimension ref="A1:J10"/>
  <sheetViews>
    <sheetView tabSelected="1" zoomScalePageLayoutView="0" workbookViewId="0" topLeftCell="A1">
      <selection activeCell="A1" sqref="A1:J1"/>
    </sheetView>
  </sheetViews>
  <sheetFormatPr defaultColWidth="21.28125" defaultRowHeight="42" customHeight="1"/>
  <cols>
    <col min="1" max="1" width="20.140625" style="20" customWidth="1"/>
    <col min="2" max="2" width="14.421875" style="20" customWidth="1"/>
    <col min="3" max="3" width="12.421875" style="20" customWidth="1"/>
    <col min="4" max="4" width="13.57421875" style="20" customWidth="1"/>
    <col min="5" max="5" width="11.57421875" style="20" customWidth="1"/>
    <col min="6" max="6" width="12.00390625" style="20" customWidth="1"/>
    <col min="7" max="7" width="13.28125" style="20" customWidth="1"/>
    <col min="8" max="8" width="14.28125" style="20" customWidth="1"/>
    <col min="9" max="9" width="10.421875" style="20" customWidth="1"/>
    <col min="10" max="10" width="13.28125" style="20" customWidth="1"/>
    <col min="11" max="16384" width="21.28125" style="20" customWidth="1"/>
  </cols>
  <sheetData>
    <row r="1" spans="1:10" ht="42" customHeight="1">
      <c r="A1" s="57" t="s">
        <v>284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42" customHeight="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42" customHeight="1">
      <c r="A3" s="38" t="s">
        <v>0</v>
      </c>
      <c r="B3" s="38" t="s">
        <v>1</v>
      </c>
      <c r="C3" s="46" t="s">
        <v>176</v>
      </c>
      <c r="D3" s="46" t="s">
        <v>177</v>
      </c>
      <c r="E3" s="46" t="s">
        <v>178</v>
      </c>
      <c r="F3" s="46" t="s">
        <v>179</v>
      </c>
      <c r="G3" s="46" t="s">
        <v>146</v>
      </c>
      <c r="H3" s="46" t="s">
        <v>243</v>
      </c>
      <c r="I3" s="46" t="s">
        <v>244</v>
      </c>
      <c r="J3" s="46" t="s">
        <v>245</v>
      </c>
    </row>
    <row r="4" spans="1:10" ht="42" customHeight="1">
      <c r="A4" s="30" t="s">
        <v>246</v>
      </c>
      <c r="B4" s="14" t="s">
        <v>58</v>
      </c>
      <c r="C4" s="15">
        <v>7.6</v>
      </c>
      <c r="D4" s="15">
        <v>8.7</v>
      </c>
      <c r="E4" s="15">
        <v>1</v>
      </c>
      <c r="F4" s="15">
        <f aca="true" t="shared" si="0" ref="F4:F10">SUM(C4:E4)</f>
        <v>17.299999999999997</v>
      </c>
      <c r="G4" s="15">
        <v>7</v>
      </c>
      <c r="H4" s="15">
        <v>9.7</v>
      </c>
      <c r="I4" s="15">
        <v>3.6</v>
      </c>
      <c r="J4" s="15">
        <f aca="true" t="shared" si="1" ref="J4:J10">SUM(G4:I4)</f>
        <v>20.3</v>
      </c>
    </row>
    <row r="5" spans="1:10" ht="42" customHeight="1">
      <c r="A5" s="33" t="s">
        <v>247</v>
      </c>
      <c r="B5" s="14" t="s">
        <v>58</v>
      </c>
      <c r="C5" s="15"/>
      <c r="D5" s="15"/>
      <c r="E5" s="15"/>
      <c r="F5" s="15">
        <f t="shared" si="0"/>
        <v>0</v>
      </c>
      <c r="G5" s="15">
        <v>7.3</v>
      </c>
      <c r="H5" s="15">
        <v>8.8</v>
      </c>
      <c r="I5" s="15">
        <v>3.6</v>
      </c>
      <c r="J5" s="15">
        <f t="shared" si="1"/>
        <v>19.700000000000003</v>
      </c>
    </row>
    <row r="6" spans="1:10" ht="42" customHeight="1">
      <c r="A6" s="33" t="s">
        <v>242</v>
      </c>
      <c r="B6" s="14" t="s">
        <v>58</v>
      </c>
      <c r="C6" s="15">
        <v>9</v>
      </c>
      <c r="D6" s="15">
        <v>9.4</v>
      </c>
      <c r="E6" s="15">
        <v>2</v>
      </c>
      <c r="F6" s="15">
        <f t="shared" si="0"/>
        <v>20.4</v>
      </c>
      <c r="G6" s="15">
        <v>7.6</v>
      </c>
      <c r="H6" s="15">
        <v>9.1</v>
      </c>
      <c r="I6" s="15">
        <v>2.8</v>
      </c>
      <c r="J6" s="15">
        <f t="shared" si="1"/>
        <v>19.5</v>
      </c>
    </row>
    <row r="7" spans="1:10" ht="42" customHeight="1">
      <c r="A7" s="33" t="s">
        <v>265</v>
      </c>
      <c r="B7" s="14" t="s">
        <v>33</v>
      </c>
      <c r="C7" s="15">
        <v>6.2</v>
      </c>
      <c r="D7" s="15">
        <v>7.9</v>
      </c>
      <c r="E7" s="15">
        <v>1</v>
      </c>
      <c r="F7" s="15">
        <f t="shared" si="0"/>
        <v>15.100000000000001</v>
      </c>
      <c r="G7" s="15">
        <v>6.8</v>
      </c>
      <c r="H7" s="15">
        <v>9.1</v>
      </c>
      <c r="I7" s="15">
        <v>1.6</v>
      </c>
      <c r="J7" s="15">
        <f t="shared" si="1"/>
        <v>17.5</v>
      </c>
    </row>
    <row r="8" spans="1:10" ht="42" customHeight="1">
      <c r="A8" s="33" t="s">
        <v>277</v>
      </c>
      <c r="B8" s="14" t="s">
        <v>32</v>
      </c>
      <c r="C8" s="15">
        <v>8.1</v>
      </c>
      <c r="D8" s="15">
        <v>9.4</v>
      </c>
      <c r="E8" s="15">
        <v>2</v>
      </c>
      <c r="F8" s="15">
        <f t="shared" si="0"/>
        <v>19.5</v>
      </c>
      <c r="G8" s="15"/>
      <c r="H8" s="15"/>
      <c r="I8" s="15"/>
      <c r="J8" s="15">
        <f t="shared" si="1"/>
        <v>0</v>
      </c>
    </row>
    <row r="9" spans="1:10" ht="42" customHeight="1">
      <c r="A9" s="33" t="s">
        <v>278</v>
      </c>
      <c r="B9" s="14" t="s">
        <v>32</v>
      </c>
      <c r="C9" s="15">
        <v>6.9</v>
      </c>
      <c r="D9" s="15">
        <v>8.8</v>
      </c>
      <c r="E9" s="15">
        <v>2.5</v>
      </c>
      <c r="F9" s="15">
        <f t="shared" si="0"/>
        <v>18.200000000000003</v>
      </c>
      <c r="G9" s="15"/>
      <c r="H9" s="15"/>
      <c r="I9" s="15"/>
      <c r="J9" s="15">
        <f t="shared" si="1"/>
        <v>0</v>
      </c>
    </row>
    <row r="10" spans="1:10" ht="42" customHeight="1">
      <c r="A10" s="33" t="s">
        <v>279</v>
      </c>
      <c r="B10" s="14" t="s">
        <v>32</v>
      </c>
      <c r="C10" s="15">
        <v>7.2</v>
      </c>
      <c r="D10" s="15">
        <v>7.1</v>
      </c>
      <c r="E10" s="15">
        <v>1.5</v>
      </c>
      <c r="F10" s="15">
        <f t="shared" si="0"/>
        <v>15.8</v>
      </c>
      <c r="G10" s="15"/>
      <c r="H10" s="15"/>
      <c r="I10" s="15"/>
      <c r="J10" s="15">
        <f t="shared" si="1"/>
        <v>0</v>
      </c>
    </row>
  </sheetData>
  <sheetProtection/>
  <mergeCells count="2">
    <mergeCell ref="A1:J1"/>
    <mergeCell ref="A2:J2"/>
  </mergeCells>
  <printOptions horizontalCentered="1"/>
  <pageMargins left="0.1968503937007874" right="0.5511811023622047" top="0.2755905511811024" bottom="0.5905511811023623" header="0.15748031496062992" footer="0.35433070866141736"/>
  <pageSetup horizontalDpi="600" verticalDpi="600" orientation="landscape" paperSize="9" r:id="rId1"/>
  <headerFooter alignWithMargins="0">
    <oddFooter>&amp;RPagina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Vagliviello</dc:creator>
  <cp:keywords/>
  <dc:description/>
  <cp:lastModifiedBy> </cp:lastModifiedBy>
  <cp:lastPrinted>2013-04-30T07:16:21Z</cp:lastPrinted>
  <dcterms:created xsi:type="dcterms:W3CDTF">2009-03-06T13:34:43Z</dcterms:created>
  <dcterms:modified xsi:type="dcterms:W3CDTF">2013-05-01T14:35:45Z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